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cphinnovation.sharepoint.com/sites/CPHI/Shared Documents/03 Current Projects/HRSA LTFU/Manuscript/To Submit/To Submit Pediatrics March 2026/"/>
    </mc:Choice>
  </mc:AlternateContent>
  <xr:revisionPtr revIDLastSave="0" documentId="8_{8EBE3FFE-5F65-4740-8188-CB9E735C3AAE}" xr6:coauthVersionLast="47" xr6:coauthVersionMax="47" xr10:uidLastSave="{00000000-0000-0000-0000-000000000000}"/>
  <bookViews>
    <workbookView xWindow="-120" yWindow="-120" windowWidth="29040" windowHeight="15720" tabRatio="831" xr2:uid="{C05F8DF4-88AC-4585-9AC6-DE142729A165}"/>
  </bookViews>
  <sheets>
    <sheet name="Contents" sheetId="4" r:id="rId1"/>
    <sheet name="Organic Acid Conditions" sheetId="6" r:id="rId2"/>
    <sheet name="Fatty Acid Oxidation Disorders" sheetId="9" r:id="rId3"/>
    <sheet name="Amino Acid Disorders" sheetId="10" r:id="rId4"/>
    <sheet name="Endocrine Disorders" sheetId="11" r:id="rId5"/>
    <sheet name="Hemoglobin Disorders" sheetId="12" r:id="rId6"/>
    <sheet name="Sheet 1 copy" sheetId="1" state="hidden" r:id="rId7"/>
    <sheet name="Other Disorders" sheetId="13" r:id="rId8"/>
  </sheets>
  <definedNames>
    <definedName name="_xlnm.Print_Area" localSheetId="3">'Amino Acid Disorders'!$A$1:$F$143</definedName>
    <definedName name="_xlnm.Print_Area" localSheetId="2">'Fatty Acid Oxidation Disorders'!$A$1:$F$69</definedName>
    <definedName name="_xlnm.Print_Area" localSheetId="1">'Organic Acid Conditions'!$A$1:$F$201</definedName>
    <definedName name="_xlnm.Print_Titles" localSheetId="3">'Amino Acid Disorders'!$1:$1</definedName>
    <definedName name="_xlnm.Print_Titles" localSheetId="4">'Endocrine Disorders'!$1:$1</definedName>
    <definedName name="_xlnm.Print_Titles" localSheetId="2">'Fatty Acid Oxidation Disorders'!$1:$1</definedName>
    <definedName name="_xlnm.Print_Titles" localSheetId="1">'Organic Acid Conditions'!$1:$1</definedName>
    <definedName name="_xlnm.Print_Titles" localSheetId="7">'Other Disorders'!$1:$1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13" l="1"/>
  <c r="B33" i="12" l="1"/>
  <c r="B2" i="12"/>
  <c r="B137" i="6"/>
  <c r="B107" i="6"/>
  <c r="B88" i="6"/>
  <c r="B61" i="6"/>
  <c r="B29" i="13" l="1"/>
  <c r="B20" i="13"/>
  <c r="B12" i="13"/>
  <c r="B3" i="13"/>
  <c r="B29" i="11" l="1"/>
  <c r="B17" i="11"/>
  <c r="B13" i="10"/>
  <c r="B2" i="10"/>
  <c r="B10" i="11"/>
  <c r="B2" i="11"/>
  <c r="B170" i="13" l="1"/>
  <c r="B155" i="13"/>
  <c r="B108" i="13"/>
  <c r="B95" i="13"/>
  <c r="B92" i="13"/>
  <c r="B68" i="13"/>
  <c r="B58" i="13"/>
  <c r="B48" i="13"/>
  <c r="B37" i="13"/>
  <c r="B109" i="10" l="1"/>
  <c r="B97" i="10"/>
  <c r="B133" i="10" l="1"/>
  <c r="B120" i="10"/>
  <c r="B68" i="10"/>
  <c r="B41" i="10"/>
  <c r="B23" i="10"/>
  <c r="B12" i="9"/>
  <c r="B2" i="9"/>
  <c r="B190" i="6"/>
  <c r="B123" i="6"/>
  <c r="B42" i="6"/>
  <c r="B83" i="10" l="1"/>
  <c r="B55" i="10"/>
  <c r="B32" i="10"/>
  <c r="B75" i="6" l="1"/>
  <c r="B172" i="6"/>
  <c r="B155" i="6"/>
  <c r="B98" i="6"/>
  <c r="B52" i="6"/>
  <c r="A267" i="1"/>
  <c r="A249" i="1"/>
  <c r="A234" i="1"/>
  <c r="A217" i="1"/>
  <c r="A207" i="1"/>
  <c r="A194" i="1"/>
  <c r="A179" i="1"/>
  <c r="A168" i="1"/>
  <c r="A158" i="1"/>
  <c r="A149" i="1"/>
  <c r="A136" i="1"/>
  <c r="A124" i="1"/>
  <c r="A114" i="1"/>
  <c r="A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Peterson</author>
    <author>tc={64F4D030-80BE-4685-89E7-D09132164797}</author>
  </authors>
  <commentList>
    <comment ref="B9" authorId="0" shapeId="0" xr:uid="{65D78875-F6B1-4670-984C-9D788BBB355E}">
      <text>
        <r>
          <rPr>
            <b/>
            <sz val="9"/>
            <color indexed="81"/>
            <rFont val="Tahoma"/>
            <family val="2"/>
          </rPr>
          <t>Claire Peterson:</t>
        </r>
        <r>
          <rPr>
            <sz val="9"/>
            <color indexed="81"/>
            <rFont val="Tahoma"/>
            <family val="2"/>
          </rPr>
          <t xml:space="preserve">
Need to update naming in Epic
</t>
        </r>
      </text>
    </comment>
    <comment ref="B19" authorId="0" shapeId="0" xr:uid="{DC48F723-9AE1-4904-B162-1AF26E7690A0}">
      <text>
        <r>
          <rPr>
            <b/>
            <sz val="9"/>
            <color indexed="81"/>
            <rFont val="Tahoma"/>
            <family val="2"/>
          </rPr>
          <t>Claire Peterson:</t>
        </r>
        <r>
          <rPr>
            <sz val="9"/>
            <color indexed="81"/>
            <rFont val="Tahoma"/>
            <family val="2"/>
          </rPr>
          <t xml:space="preserve">
Need to update naming in Epic
</t>
        </r>
      </text>
    </comment>
    <comment ref="E27" authorId="1" shapeId="0" xr:uid="{64F4D030-80BE-4685-89E7-D09132164797}">
      <text>
        <t>[Threaded comment]
Your version of Excel allows you to read this threaded comment; however, any edits to it will get removed if the file is opened in a newer version of Excel. Learn more: https://go.microsoft.com/fwlink/?linkid=870924
Comment:
    Erica - is this right???</t>
      </text>
    </comment>
    <comment ref="B32" authorId="0" shapeId="0" xr:uid="{1801EEBB-B947-4B84-9B0F-8B089607B02A}">
      <text>
        <r>
          <rPr>
            <b/>
            <sz val="9"/>
            <color indexed="81"/>
            <rFont val="Tahoma"/>
            <family val="2"/>
          </rPr>
          <t>Claire Peterson:</t>
        </r>
        <r>
          <rPr>
            <sz val="9"/>
            <color indexed="81"/>
            <rFont val="Tahoma"/>
            <family val="2"/>
          </rPr>
          <t xml:space="preserve">
Need to update naming in Epic
</t>
        </r>
      </text>
    </comment>
    <comment ref="B41" authorId="0" shapeId="0" xr:uid="{A243B42C-F652-4B99-8398-45F7EAE34726}">
      <text>
        <r>
          <rPr>
            <b/>
            <sz val="9"/>
            <color indexed="81"/>
            <rFont val="Tahoma"/>
            <family val="2"/>
          </rPr>
          <t>Claire Peterson:</t>
        </r>
        <r>
          <rPr>
            <sz val="9"/>
            <color indexed="81"/>
            <rFont val="Tahoma"/>
            <family val="2"/>
          </rPr>
          <t xml:space="preserve">
Need to update naming in Epic
</t>
        </r>
      </text>
    </comment>
    <comment ref="B50" authorId="0" shapeId="0" xr:uid="{DD2F0D32-175D-41C1-B1BD-9A96E6A2D6BC}">
      <text>
        <r>
          <rPr>
            <b/>
            <sz val="9"/>
            <color indexed="81"/>
            <rFont val="Tahoma"/>
            <family val="2"/>
          </rPr>
          <t>Claire Peterson:</t>
        </r>
        <r>
          <rPr>
            <sz val="9"/>
            <color indexed="81"/>
            <rFont val="Tahoma"/>
            <family val="2"/>
          </rPr>
          <t xml:space="preserve">
Need to update naming in Epic
</t>
        </r>
      </text>
    </comment>
    <comment ref="B59" authorId="0" shapeId="0" xr:uid="{1373A3A0-3314-4D1A-B6EC-D3CE33D83690}">
      <text>
        <r>
          <rPr>
            <b/>
            <sz val="9"/>
            <color indexed="81"/>
            <rFont val="Tahoma"/>
            <family val="2"/>
          </rPr>
          <t>Claire Peterson:</t>
        </r>
        <r>
          <rPr>
            <sz val="9"/>
            <color indexed="81"/>
            <rFont val="Tahoma"/>
            <family val="2"/>
          </rPr>
          <t xml:space="preserve">
Need to update naming in Epic
</t>
        </r>
      </text>
    </comment>
    <comment ref="B234" authorId="0" shapeId="0" xr:uid="{94843A3C-9AC2-4AC5-8933-A257ED2FD8B2}">
      <text>
        <r>
          <rPr>
            <b/>
            <sz val="9"/>
            <color indexed="81"/>
            <rFont val="Tahoma"/>
            <family val="2"/>
          </rPr>
          <t>Claire Peterson:</t>
        </r>
        <r>
          <rPr>
            <sz val="9"/>
            <color indexed="81"/>
            <rFont val="Tahoma"/>
            <family val="2"/>
          </rPr>
          <t xml:space="preserve">
Need to update naming in Epic
</t>
        </r>
      </text>
    </comment>
  </commentList>
</comments>
</file>

<file path=xl/sharedStrings.xml><?xml version="1.0" encoding="utf-8"?>
<sst xmlns="http://schemas.openxmlformats.org/spreadsheetml/2006/main" count="2410" uniqueCount="621">
  <si>
    <t>Metabolic Disorders</t>
  </si>
  <si>
    <t>Organic Acid Conditions</t>
  </si>
  <si>
    <t>3-Hydroxy-3-methylglutaryl-CoA Lyase Deficiency (HMG-CoA)</t>
  </si>
  <si>
    <t>3-Methylcrotonyl-CoA Carboxylase Deficiency (3-MCC)</t>
  </si>
  <si>
    <t>ß-Ketothiolase Deficiency (BKT)</t>
  </si>
  <si>
    <t>Glutaric Acidemia Type I (GA1)</t>
  </si>
  <si>
    <t>Holocarboxylase Synthase Deficiency (HCD)</t>
  </si>
  <si>
    <t>Isovaleric Acidemia (IVA)</t>
  </si>
  <si>
    <t>Methylmalonic Acidemia –Mutase, Cbl A &amp; Cbl B (MMA)</t>
  </si>
  <si>
    <t>Propionic Acidemia (PPA)</t>
  </si>
  <si>
    <t>Fatty Acid Oxidation Disorders</t>
  </si>
  <si>
    <t xml:space="preserve">Carnitine Uptake Defect (CUD) / Carnitine Transport Defect </t>
  </si>
  <si>
    <t>Long-chain L-3 Hydroxyacyl-CoA Dehydrogenase Deficiency (LCHAD) &amp; 
Trifunctional Protein Deficiency (TFP)</t>
  </si>
  <si>
    <t>Medium-chain acyl-CoA Dehydrogenase Deficiency (MCADD)</t>
  </si>
  <si>
    <t>Very-long-chain acyl-CoA Dehydrogenase Deficiency (VLCADD)</t>
  </si>
  <si>
    <t>Amino Acid Disorders</t>
  </si>
  <si>
    <t>Argininosuccinic Aciduria</t>
  </si>
  <si>
    <t>Citrullinemia, Type I (CIT)</t>
  </si>
  <si>
    <t>Homocystinuria (HCU)</t>
  </si>
  <si>
    <t>Maple Syrup Urine Disease (MSUD)</t>
  </si>
  <si>
    <t>Phenylketonuria (PKU)</t>
  </si>
  <si>
    <t>Tyrosinemia, Type I (TYRI)</t>
  </si>
  <si>
    <t>Endocrine Disorders</t>
  </si>
  <si>
    <t>Congenital Adrenal Hyperplasia (CAH)</t>
  </si>
  <si>
    <t>Congenital Hypothyroidism (CH)</t>
  </si>
  <si>
    <t>Hemoglobin Disorders</t>
  </si>
  <si>
    <t>Sickle Cell, Severe Sickle Cell, and other Hemoglobinopathies</t>
  </si>
  <si>
    <t>Other Disorders</t>
  </si>
  <si>
    <t>Biotinidase Deficiency (BIOT)</t>
  </si>
  <si>
    <t>Partial Biotinidase Deficiency (Partial BIOT)</t>
  </si>
  <si>
    <t>Cystic Fibrosis (CF)</t>
  </si>
  <si>
    <t>Galactosemia</t>
  </si>
  <si>
    <t>Glycogen Storage Disease Type II (Infantile Onset Pompe Disease, IOPD)</t>
  </si>
  <si>
    <t xml:space="preserve">Glycogen Storage Disease Type II (Late Onset Pompe, LOPD) </t>
  </si>
  <si>
    <t>Guanidinoacetate Methyltransferase Deficiency (GAMT)</t>
  </si>
  <si>
    <t>Infantile Krabbe Disease</t>
  </si>
  <si>
    <t>Mucopolysaccharidosis Type I (MPS-I)</t>
  </si>
  <si>
    <t>Mucopolysaccharidosis Type II (MPS-II)</t>
  </si>
  <si>
    <t>Severe Combined Immunodeficiency (SCID)</t>
  </si>
  <si>
    <t>Spinal Muscular Atrophy (SMA) Due to Homozygous Deletion of Exon 7 in SMN1</t>
  </si>
  <si>
    <t>X-Linked Adrenoleukodystrophy (X-ALD)</t>
  </si>
  <si>
    <t xml:space="preserve">Measure </t>
  </si>
  <si>
    <t xml:space="preserve">Qualifying Individuals </t>
  </si>
  <si>
    <t>Age Specifications</t>
  </si>
  <si>
    <t>Frequency</t>
  </si>
  <si>
    <t>EXAMPLE</t>
  </si>
  <si>
    <t xml:space="preserve">% of HMG-CoA Individuals Up to Date on Visits </t>
  </si>
  <si>
    <t>Individuals with HMG-CoA</t>
  </si>
  <si>
    <t>Visit Patterns with Appropriate Care Provider</t>
  </si>
  <si>
    <t>Newborn</t>
  </si>
  <si>
    <t>0-6 months of age</t>
  </si>
  <si>
    <t>Every 2 months</t>
  </si>
  <si>
    <t>Older infant</t>
  </si>
  <si>
    <t>6-12 months of age</t>
  </si>
  <si>
    <t>Every 3 months</t>
  </si>
  <si>
    <t>1 year and older</t>
  </si>
  <si>
    <t>&gt;12 months</t>
  </si>
  <si>
    <t>Every 6 months</t>
  </si>
  <si>
    <t>% of HMG-CoA Individuals Up to Date on Labs/ Procedures</t>
  </si>
  <si>
    <t>Quant Plasma AA</t>
  </si>
  <si>
    <t>Every 2 weeks</t>
  </si>
  <si>
    <t>Monthly</t>
  </si>
  <si>
    <t>Toddler through kindergarten</t>
  </si>
  <si>
    <t>1-6 years old</t>
  </si>
  <si>
    <t>Childhood through adolescence</t>
  </si>
  <si>
    <t>6-18 years old</t>
  </si>
  <si>
    <t>Adulthood</t>
  </si>
  <si>
    <t>&gt;18 years old</t>
  </si>
  <si>
    <t>Every 12 months</t>
  </si>
  <si>
    <t>Free/total carnitine</t>
  </si>
  <si>
    <t>ALL</t>
  </si>
  <si>
    <t xml:space="preserve">Every 12 months </t>
  </si>
  <si>
    <t>YOUR JURISDICTION</t>
  </si>
  <si>
    <t>3-Hydroxy-3-methylglutaryl-CoA Lyase Deficiency 
(HMG-CoA)</t>
  </si>
  <si>
    <t xml:space="preserve"> EXAMPLE</t>
  </si>
  <si>
    <t>3-Methylcronyl CoA Carboxylase Deficiency (3-MCC)</t>
  </si>
  <si>
    <t xml:space="preserve">% of 3-MCC Individuals Up to Date on Visits </t>
  </si>
  <si>
    <t>Individuals with 3-MCC</t>
  </si>
  <si>
    <t>Infant-preschool age</t>
  </si>
  <si>
    <t>0-4 years of age</t>
  </si>
  <si>
    <t>School age - young adult</t>
  </si>
  <si>
    <t>4-18 years</t>
  </si>
  <si>
    <t>Adult</t>
  </si>
  <si>
    <t>&gt;18 years</t>
  </si>
  <si>
    <t>Every 3 years</t>
  </si>
  <si>
    <t>% of 3-MCC Individuals Up to Date on Labs/ Procedures</t>
  </si>
  <si>
    <t>0-18 years of age</t>
  </si>
  <si>
    <t xml:space="preserve">Every 3 years </t>
  </si>
  <si>
    <t>3-Methylcronyl CoA Carboxylase Deficiency 
(3-MCC)</t>
  </si>
  <si>
    <t xml:space="preserve">% of BKT Individuals Up to Date on Visits </t>
  </si>
  <si>
    <t>Individuals with BKT</t>
  </si>
  <si>
    <t>Infant-preschool age (no diet)</t>
  </si>
  <si>
    <t>School age - young adult (no diet)</t>
  </si>
  <si>
    <t>4 - 18 years</t>
  </si>
  <si>
    <t>% of BKT Individuals Up to Date on Labs/ Procedures</t>
  </si>
  <si>
    <t>Carnitine</t>
  </si>
  <si>
    <t>UOA</t>
  </si>
  <si>
    <t>CMP</t>
  </si>
  <si>
    <t>Glutaric Acidemia Type I (GA I)</t>
  </si>
  <si>
    <t xml:space="preserve">% of GA I Individuals Up to Date on Visits </t>
  </si>
  <si>
    <t>Individuals with GA I</t>
  </si>
  <si>
    <t>Older infant/Toddler</t>
  </si>
  <si>
    <t>6-24 months of age</t>
  </si>
  <si>
    <t>Childhood</t>
  </si>
  <si>
    <t>2-12 years of age</t>
  </si>
  <si>
    <t>Over 12 years</t>
  </si>
  <si>
    <t>&gt;12 years</t>
  </si>
  <si>
    <t>% of GA I Individuals Up to Date on Labs/ Procedures</t>
  </si>
  <si>
    <t xml:space="preserve">Prealbumin </t>
  </si>
  <si>
    <t>Holocarboxylase Synthetase Deficiency (HCD)</t>
  </si>
  <si>
    <t xml:space="preserve">% of HCD Individuals Up to Date on Visits </t>
  </si>
  <si>
    <t>Individuals with HCD</t>
  </si>
  <si>
    <t>Newborn through preschool</t>
  </si>
  <si>
    <t xml:space="preserve">Childhood through adolescence </t>
  </si>
  <si>
    <t>4-18 years of age</t>
  </si>
  <si>
    <t>Audiology follow-up</t>
  </si>
  <si>
    <t>At 3 and 6 years old</t>
  </si>
  <si>
    <t>Once at each time point</t>
  </si>
  <si>
    <t>% of HCD Individuals Up to Date on Labs/ Procedures</t>
  </si>
  <si>
    <t>Carnitine (serum)</t>
  </si>
  <si>
    <t>Monitoring</t>
  </si>
  <si>
    <t>ACP and UOA</t>
  </si>
  <si>
    <t xml:space="preserve">% of IVA Individuals Up to Date on Visits </t>
  </si>
  <si>
    <t>Individuals with IVA</t>
  </si>
  <si>
    <t>Visit Patterns</t>
  </si>
  <si>
    <t xml:space="preserve">Newborn </t>
  </si>
  <si>
    <t xml:space="preserve">1 year and older </t>
  </si>
  <si>
    <t>Newborn through preschool (milder form)</t>
  </si>
  <si>
    <t>Childhood through adolescence (milder form)</t>
  </si>
  <si>
    <t>4-18 years old</t>
  </si>
  <si>
    <t>Annally</t>
  </si>
  <si>
    <t>Adulthood (milder form)</t>
  </si>
  <si>
    <t>% of IVA Individuals Up to Date on Labs/ Procedures</t>
  </si>
  <si>
    <t>Newborn (acute form)</t>
  </si>
  <si>
    <t>Every 2 weeks and at clinic visits</t>
  </si>
  <si>
    <t>Older infant (acute form)</t>
  </si>
  <si>
    <t>Monthly and at clinic visits</t>
  </si>
  <si>
    <t>Toddler through kindergarten (acute form)</t>
  </si>
  <si>
    <t>Every 3 months and at clinic visits</t>
  </si>
  <si>
    <t>Childhood through adolescence (acute form)</t>
  </si>
  <si>
    <t>Every 6 months and at clinic visits</t>
  </si>
  <si>
    <t>Adulthood (acute form)</t>
  </si>
  <si>
    <t>Every 12 months and at clinic visits</t>
  </si>
  <si>
    <t>Prealbumin</t>
  </si>
  <si>
    <t xml:space="preserve">% of MMA Individuals Up to Date on Visits </t>
  </si>
  <si>
    <t>Individuals with MMA</t>
  </si>
  <si>
    <t>% of MMA Individuals Up to Date on Labs/ Procedures</t>
  </si>
  <si>
    <t>Quant SAA and MMA</t>
  </si>
  <si>
    <t xml:space="preserve">Every 2 weeks </t>
  </si>
  <si>
    <t xml:space="preserve">Every month </t>
  </si>
  <si>
    <t xml:space="preserve">Every 3 months </t>
  </si>
  <si>
    <t xml:space="preserve">Every 6 months </t>
  </si>
  <si>
    <t xml:space="preserve">Comp metabolic panel </t>
  </si>
  <si>
    <t>Urinalysis for protein</t>
  </si>
  <si>
    <t>Blood pressure</t>
  </si>
  <si>
    <t>free/total carnitine</t>
  </si>
  <si>
    <t>Amylase and lipase</t>
  </si>
  <si>
    <t xml:space="preserve">% of PPA Individuals Up to Date on Visits </t>
  </si>
  <si>
    <t>Individuals with PPA</t>
  </si>
  <si>
    <t>Cardiac evaluation</t>
  </si>
  <si>
    <t>Once Every 3 years</t>
  </si>
  <si>
    <t>% of PPA Individuals Up to Date on Labs/ Procedures</t>
  </si>
  <si>
    <t xml:space="preserve">Monthly </t>
  </si>
  <si>
    <t>BNP</t>
  </si>
  <si>
    <t>Qualifying Individuals</t>
  </si>
  <si>
    <t>Carnitine Uptake Defect (CUD) / Carnitine Transport Defect</t>
  </si>
  <si>
    <t xml:space="preserve">% of CUD Individuals Up to Date on Visits </t>
  </si>
  <si>
    <t>Individuals with CUD</t>
  </si>
  <si>
    <t>Cardiology follow-up, consider Holter monitor</t>
  </si>
  <si>
    <t>Every 2 years</t>
  </si>
  <si>
    <t>% of CUD Individuals Up to Date on Labs /Procedures</t>
  </si>
  <si>
    <t xml:space="preserve">Every 6 month </t>
  </si>
  <si>
    <t xml:space="preserve">4-18 years </t>
  </si>
  <si>
    <t>LCHAD and TFP</t>
  </si>
  <si>
    <t>Long-chain L-3 Hydroxyacyl-CoA Dehydrogenase Deficiency (LCHAD) &amp; Trifunctional Protein Deficiency (TFP)</t>
  </si>
  <si>
    <t xml:space="preserve">% of LCHAD and TFP Individuals Up to Date on Visits </t>
  </si>
  <si>
    <t>Individuals with LCHAD and TFP</t>
  </si>
  <si>
    <t>0 - 6 months</t>
  </si>
  <si>
    <t>Older infant and toddler</t>
  </si>
  <si>
    <t>6 - 24 months</t>
  </si>
  <si>
    <t>Preschool - adult</t>
  </si>
  <si>
    <t>&gt;24 months</t>
  </si>
  <si>
    <t>% of LCHAD and TFP Individuals Up to Date on Labs /Evals</t>
  </si>
  <si>
    <t>Comprehensive metabolic panel 
Free and total carnitine 
BNP
Essential fatty acid profile</t>
  </si>
  <si>
    <t xml:space="preserve">Cardiology </t>
  </si>
  <si>
    <t xml:space="preserve">ALL </t>
  </si>
  <si>
    <t>MCADD</t>
  </si>
  <si>
    <t xml:space="preserve">% of MCADD Individuals Up to Date on Visits </t>
  </si>
  <si>
    <t>Individuals with MCADD</t>
  </si>
  <si>
    <t>Infant and toddler</t>
  </si>
  <si>
    <t>0 - 4 years</t>
  </si>
  <si>
    <t>Older child</t>
  </si>
  <si>
    <t xml:space="preserve">% of MCADD Individuals Up to Date on Labs </t>
  </si>
  <si>
    <t>Free and total Carnitine</t>
  </si>
  <si>
    <t>VLCADD</t>
  </si>
  <si>
    <t xml:space="preserve">% of VLCADD Individuals Up to Date on Visits </t>
  </si>
  <si>
    <t>Individuals with VLCADD</t>
  </si>
  <si>
    <t xml:space="preserve">Infant and toddler </t>
  </si>
  <si>
    <t xml:space="preserve">0-4 years </t>
  </si>
  <si>
    <t xml:space="preserve">6 months </t>
  </si>
  <si>
    <t xml:space="preserve">Adult </t>
  </si>
  <si>
    <t xml:space="preserve">&gt;18 years </t>
  </si>
  <si>
    <t>% of VLCADD Individuals Up to Date on Labs /Evals</t>
  </si>
  <si>
    <t>Individuals with VLACADD</t>
  </si>
  <si>
    <t xml:space="preserve">% of ASAL Individuals Up to Date on Visits </t>
  </si>
  <si>
    <t>Individuals with ASAL</t>
  </si>
  <si>
    <t>Older Infant/Toddler</t>
  </si>
  <si>
    <t>Preschool-young adult</t>
  </si>
  <si>
    <t>24 months - 18 years</t>
  </si>
  <si>
    <t>Over 18 years</t>
  </si>
  <si>
    <t>% of ASAL Individuals Up to Date on Labs /Procedures</t>
  </si>
  <si>
    <t>Quant plasma amino acids (AA)</t>
  </si>
  <si>
    <t>6-12 months</t>
  </si>
  <si>
    <t>Toddler-kindergarten</t>
  </si>
  <si>
    <t xml:space="preserve"> </t>
  </si>
  <si>
    <t>School-age</t>
  </si>
  <si>
    <t>6-18 years</t>
  </si>
  <si>
    <t xml:space="preserve">% of CIT Individuals Up to Date on Visits </t>
  </si>
  <si>
    <t>Individuals with CIT</t>
  </si>
  <si>
    <t>Older infant-toddler</t>
  </si>
  <si>
    <t>2-18 years</t>
  </si>
  <si>
    <t>% of CIT Individuals Up to Date on Labs /Procedures</t>
  </si>
  <si>
    <t>CMP (including LFTs)</t>
  </si>
  <si>
    <t xml:space="preserve">Prealbumin and  Vitamin D </t>
  </si>
  <si>
    <t xml:space="preserve">% of HCU Individuals Up to Date on Visits </t>
  </si>
  <si>
    <t>Individuals with HCU</t>
  </si>
  <si>
    <t>% of HCU Individuals Up to Date on Labs /Procedures</t>
  </si>
  <si>
    <t xml:space="preserve">Quant plasma AA and plasma quant plasma homocysteine </t>
  </si>
  <si>
    <t xml:space="preserve">Weekly </t>
  </si>
  <si>
    <t>Toddler</t>
  </si>
  <si>
    <t>1-3 years old</t>
  </si>
  <si>
    <t>Over 3 years old</t>
  </si>
  <si>
    <t>&gt;3 years old</t>
  </si>
  <si>
    <t xml:space="preserve">Every 3 month </t>
  </si>
  <si>
    <t xml:space="preserve">Folate and Vitamin B12 </t>
  </si>
  <si>
    <t xml:space="preserve">Ophthalmology </t>
  </si>
  <si>
    <t xml:space="preserve">Yearly </t>
  </si>
  <si>
    <t xml:space="preserve">% of MSUD Individuals Up to Date on Visits </t>
  </si>
  <si>
    <t>Individuals with MSUD</t>
  </si>
  <si>
    <t>0-6 months</t>
  </si>
  <si>
    <t>6-24 months</t>
  </si>
  <si>
    <t>Over 2 years old</t>
  </si>
  <si>
    <t>&gt;2 years</t>
  </si>
  <si>
    <t>% of MSUD Individuals Up to Date on Labs /Procedures</t>
  </si>
  <si>
    <t>Quant plasma AA</t>
  </si>
  <si>
    <t xml:space="preserve">Basic metabolic panel or Comp metabolic panel </t>
  </si>
  <si>
    <t>Brain MRI</t>
  </si>
  <si>
    <t>At 1, 3, 6 and 9 years old</t>
  </si>
  <si>
    <t xml:space="preserve">% of PKU Individuals Up to Date on Visits </t>
  </si>
  <si>
    <t>Individuals with PKU</t>
  </si>
  <si>
    <t>Older Infant</t>
  </si>
  <si>
    <t>Child</t>
  </si>
  <si>
    <t>1-18 years</t>
  </si>
  <si>
    <t>1 Year</t>
  </si>
  <si>
    <t xml:space="preserve">% of PKU Individuals Up to Date on Labs </t>
  </si>
  <si>
    <t>Monitoring (Phe)</t>
  </si>
  <si>
    <t>Every week</t>
  </si>
  <si>
    <t>Every 4 weeks</t>
  </si>
  <si>
    <t>Toddler/Child/Adult</t>
  </si>
  <si>
    <t>&gt; 1 year</t>
  </si>
  <si>
    <t xml:space="preserve">% of TYRI Individuals Up to Date on Visits </t>
  </si>
  <si>
    <t>Individuals with TYRI</t>
  </si>
  <si>
    <t xml:space="preserve">% of TYRI Individuals Up to Date on Labs </t>
  </si>
  <si>
    <t xml:space="preserve">Monitoring  (Quant plasma amino acids and succinylacetone) </t>
  </si>
  <si>
    <t>6 - 12 months</t>
  </si>
  <si>
    <t>Congenital Adrenal Hyperplasia (CAH )</t>
  </si>
  <si>
    <t>% of CAH Patients Up to Date on Visits</t>
  </si>
  <si>
    <t>Patients with CAH</t>
  </si>
  <si>
    <t>Infant</t>
  </si>
  <si>
    <t>Age &lt; 15 months (1 year + 3 month grace period)</t>
  </si>
  <si>
    <t>3 months</t>
  </si>
  <si>
    <t>Child/Adult</t>
  </si>
  <si>
    <t>Age &gt;/= 12 months</t>
  </si>
  <si>
    <t>6 months</t>
  </si>
  <si>
    <t>% of CAH Patients Up to Date on Labs</t>
  </si>
  <si>
    <t xml:space="preserve">Young infant </t>
  </si>
  <si>
    <t>6 weeks to 12 weeks</t>
  </si>
  <si>
    <t>1 month</t>
  </si>
  <si>
    <t>12 weeks to 3 years</t>
  </si>
  <si>
    <t>4 months</t>
  </si>
  <si>
    <t>Preschool through childhood</t>
  </si>
  <si>
    <t>3 years to 18 years</t>
  </si>
  <si>
    <t>% of CH Patients Up to Date on Visits</t>
  </si>
  <si>
    <t>Patients with Congenital Hypothyroidism</t>
  </si>
  <si>
    <t>less than 12 weeks</t>
  </si>
  <si>
    <t>12 weeks to 1 year</t>
  </si>
  <si>
    <t>2-3 years old</t>
  </si>
  <si>
    <t>3+ years</t>
  </si>
  <si>
    <t>% of CH Patients Up to Date on TSH and Free T4</t>
  </si>
  <si>
    <t>Patients with CH</t>
  </si>
  <si>
    <t>Infants</t>
  </si>
  <si>
    <t>Age &gt;/= 12 months, &lt; 40 months (1-3 years + 4 month grace period)</t>
  </si>
  <si>
    <t>Age &gt;/= 36 months, &lt;126 months (3-10 years + 6 month grace period)</t>
  </si>
  <si>
    <t>Post-puberty HM modifier</t>
  </si>
  <si>
    <t>Age &gt;/= 120 months</t>
  </si>
  <si>
    <t>1 year</t>
  </si>
  <si>
    <t>% of CH Patients Prescribed Liotrix</t>
  </si>
  <si>
    <t>% of NBS Hematology Patients Up to Date on Visits</t>
  </si>
  <si>
    <t>Patients on NBS Hematology registry</t>
  </si>
  <si>
    <t>According to NBS Hematology registry</t>
  </si>
  <si>
    <t>12+ Months (mild dx of SC or Sbeta plus thal)</t>
  </si>
  <si>
    <t>Age &gt;/= 12 months &amp; mild dx</t>
  </si>
  <si>
    <t>12+ Months (all other Heme pts)</t>
  </si>
  <si>
    <t>Age &gt;/= 12 months, no mild dx</t>
  </si>
  <si>
    <t>% of NBS Hematology Patients with TCD Ultrasound by Age 3</t>
  </si>
  <si>
    <t>Patients with Severe Sickle Cell</t>
  </si>
  <si>
    <t>Age out at 5 years old</t>
  </si>
  <si>
    <t>% Severe Sickle Cell up to date on TCD</t>
  </si>
  <si>
    <t>Age 2-16</t>
  </si>
  <si>
    <t>Yearly</t>
  </si>
  <si>
    <r>
      <t xml:space="preserve">% of Patients Currently Prescribed or </t>
    </r>
    <r>
      <rPr>
        <i/>
        <u/>
        <sz val="12"/>
        <color theme="2" tint="-0.499984740745262"/>
        <rFont val="Aptos"/>
        <family val="2"/>
      </rPr>
      <t>Offered</t>
    </r>
    <r>
      <rPr>
        <i/>
        <sz val="12"/>
        <color theme="2" tint="-0.499984740745262"/>
        <rFont val="Aptos"/>
        <family val="2"/>
      </rPr>
      <t xml:space="preserve"> Hydroxyurea</t>
    </r>
  </si>
  <si>
    <t>Patient has Severe Sickle Cell</t>
  </si>
  <si>
    <t>Patient has Severe Sickle Cell Dx</t>
  </si>
  <si>
    <t>% of Patients on Hydroxyurea</t>
  </si>
  <si>
    <t>% of Patients with First Penicillin Order Before 2 Months Old</t>
  </si>
  <si>
    <t>% of Patients with Active Penicillin Orders</t>
  </si>
  <si>
    <t>Patient has Severe Sickle Cell Age 0-6</t>
  </si>
  <si>
    <t>Patient has Severe Sickle Cell Dx Age 0-6</t>
  </si>
  <si>
    <t>% of patients up to date for CBC Diff and Reticulocyte Count</t>
  </si>
  <si>
    <t>Severe Sickle Cell</t>
  </si>
  <si>
    <t>Other Sickle Cell + Other Hemoglobin</t>
  </si>
  <si>
    <t>% of Hematology NBS Patients with Annual CMP</t>
  </si>
  <si>
    <t>All Hematology NBS patients</t>
  </si>
  <si>
    <t>Is on NBS Hematology registry (based on initial flowsheet)</t>
  </si>
  <si>
    <t>% of patients up to date for urinalysis – annually starting at age 10</t>
  </si>
  <si>
    <t>% of patients up to date for urine protein to creatinine ratio – annually starting at age 10 ***</t>
  </si>
  <si>
    <t>% of patients over age 10 with referral to cardiology</t>
  </si>
  <si>
    <t>% of patients over age 10 (and every 2 years) with referral to ophthalmology</t>
  </si>
  <si>
    <t>All Sickle Cell</t>
  </si>
  <si>
    <t>% of patients over age 10 with referral to pulmonology</t>
  </si>
  <si>
    <t>Qualifying Individuals (Denominator)</t>
  </si>
  <si>
    <t>Completing Action (Numerator)</t>
  </si>
  <si>
    <t>GENERAL Pattern for ALL individuals diagnosed by NBS</t>
  </si>
  <si>
    <t>i</t>
  </si>
  <si>
    <t>GENERAL</t>
  </si>
  <si>
    <t xml:space="preserve">% of Children with NBS Diagnosis Up to Date on Visits/ activities </t>
  </si>
  <si>
    <t xml:space="preserve">Last Visit with Provider </t>
  </si>
  <si>
    <t>Infant/Toddler</t>
  </si>
  <si>
    <t xml:space="preserve">0 – 2 Years </t>
  </si>
  <si>
    <t>Individuals with last visit frequency in recommended range</t>
  </si>
  <si>
    <t>Age &gt; 2 years</t>
  </si>
  <si>
    <t>DISEASE SPECIFIC DATA</t>
  </si>
  <si>
    <t>GALACTOSEMIA</t>
  </si>
  <si>
    <t>Difference</t>
  </si>
  <si>
    <t xml:space="preserve">% of Galactosemia Individuals Up to Date on Visits </t>
  </si>
  <si>
    <t>Individuals with Galactosemia</t>
  </si>
  <si>
    <t>Last Genetics Visit with Provider Date</t>
  </si>
  <si>
    <t xml:space="preserve">% of Galactosemia Individuals Up to Date on Labs </t>
  </si>
  <si>
    <t>According to EDG CCMC Concept Galactosemia (VCG 107946)</t>
  </si>
  <si>
    <t>Infant/Toddler (0-36 months)</t>
  </si>
  <si>
    <t>CO: Every 6 months; CT: Every 6 months (NO DIFFERENCE)</t>
  </si>
  <si>
    <t>Infant/Toddler/ Young child</t>
  </si>
  <si>
    <t xml:space="preserve">0 – 6 Years </t>
  </si>
  <si>
    <t>Age &lt; 42 months (3 years + 6 month grace period)</t>
  </si>
  <si>
    <t>36 months - 6 yaers</t>
  </si>
  <si>
    <t xml:space="preserve">CO: Every 6 months; CT: Every 12 months </t>
  </si>
  <si>
    <t>Age &gt; 6 years</t>
  </si>
  <si>
    <t>Age &gt;/= 36 months</t>
  </si>
  <si>
    <t>6 years and older</t>
  </si>
  <si>
    <t>CO: Every 112 months. CT: Every 12 months (no difference)</t>
  </si>
  <si>
    <t>Monitoring (Gal-1-P levels)</t>
  </si>
  <si>
    <t>Individuals with last documented lab/procedure in recommended range</t>
  </si>
  <si>
    <t xml:space="preserve">follicle stimulating hormone, luteinizing hormone, estradiol, progesterone </t>
  </si>
  <si>
    <t>Females</t>
  </si>
  <si>
    <t>&gt; 9 years</t>
  </si>
  <si>
    <t>Vitamin D</t>
  </si>
  <si>
    <t>Phenylketonuria</t>
  </si>
  <si>
    <t>PKU</t>
  </si>
  <si>
    <t>According to EDG CCMC Concept Phenylketonuria (VCG 108067)</t>
  </si>
  <si>
    <t xml:space="preserve">Young Infant </t>
  </si>
  <si>
    <t>Infant/Toddler/Child</t>
  </si>
  <si>
    <t>Age &lt; 126 months (10 years + 6 month grace period)</t>
  </si>
  <si>
    <t>Infants &lt; 6 months</t>
  </si>
  <si>
    <t>CO - Every 2 months; CT - Every 6 months</t>
  </si>
  <si>
    <t>Older Child/Adult</t>
  </si>
  <si>
    <t>Infants 6-12 months</t>
  </si>
  <si>
    <t>CO - Every 3 months; CT - Every 6 months</t>
  </si>
  <si>
    <t xml:space="preserve">12 months - 10 years </t>
  </si>
  <si>
    <t>CO - Every 6 months; CT - Every 6 months (no Difference)</t>
  </si>
  <si>
    <t>10 years - 18 years</t>
  </si>
  <si>
    <t xml:space="preserve">CO - Every 6 months; CT Every year </t>
  </si>
  <si>
    <t>&gt; 18 years</t>
  </si>
  <si>
    <t>CO - Every year; CT Every year (no difference)</t>
  </si>
  <si>
    <t>All</t>
  </si>
  <si>
    <t xml:space="preserve">Teens/Adults </t>
  </si>
  <si>
    <t>&gt; 12 years</t>
  </si>
  <si>
    <t>Medium-chain acyl-CoA dehydrogenase deficiency (MCADD)</t>
  </si>
  <si>
    <t xml:space="preserve">% of FAOD Individuals Up to Date on Labs </t>
  </si>
  <si>
    <t>Individuals with FAOD</t>
  </si>
  <si>
    <t>According to EDG CCMC Concept Fatty Acid Metabolism Disorder (VCG 108249)</t>
  </si>
  <si>
    <t>Age &lt; 16 months (1 year + 4 month grace period)</t>
  </si>
  <si>
    <t>CO - Every 6 months; CT Every 4 months</t>
  </si>
  <si>
    <t>1 year - 4 years</t>
  </si>
  <si>
    <t>CO - Every 6 months; CT Every 12 months</t>
  </si>
  <si>
    <t>4 years and older</t>
  </si>
  <si>
    <t>CO - Every 12 months; CT Every 6 months</t>
  </si>
  <si>
    <t>Very-long-chain acyl-CoA dehydrogenase deficiency (VLCADD)</t>
  </si>
  <si>
    <t>Infant 0-6 months</t>
  </si>
  <si>
    <t>CO - Every 2 months; CT Every 4 months</t>
  </si>
  <si>
    <t>6 months to 24 months</t>
  </si>
  <si>
    <t>CO - Every 3 months, CT ever 6 months</t>
  </si>
  <si>
    <t>24 months and older</t>
  </si>
  <si>
    <t>CO - Every 6 months; CT Every 6 months no difference</t>
  </si>
  <si>
    <t>older infant and toddler</t>
  </si>
  <si>
    <t>preschool - adult</t>
  </si>
  <si>
    <t>Cystic Fibrosis</t>
  </si>
  <si>
    <t>CF</t>
  </si>
  <si>
    <t xml:space="preserve">% of CF Individuals Up to Date on Visits </t>
  </si>
  <si>
    <t>Individuals with CF</t>
  </si>
  <si>
    <t>Toddler - adult</t>
  </si>
  <si>
    <t>12 months - adult</t>
  </si>
  <si>
    <t xml:space="preserve">% of CF Individuals Up to Date on Labs /Procedures </t>
  </si>
  <si>
    <t xml:space="preserve">Fat Soluble Vitamins 	</t>
  </si>
  <si>
    <t>6 months to Adult</t>
  </si>
  <si>
    <t>Respiratory cultures</t>
  </si>
  <si>
    <t>Infant - Adult</t>
  </si>
  <si>
    <t>Sprimometry</t>
  </si>
  <si>
    <t xml:space="preserve">&gt; 3 Years </t>
  </si>
  <si>
    <t xml:space="preserve">Glucose screening </t>
  </si>
  <si>
    <t>Adolescents and older</t>
  </si>
  <si>
    <t>&gt;10 years</t>
  </si>
  <si>
    <t>ARG</t>
  </si>
  <si>
    <t xml:space="preserve">% of ARG Individuals Up to Date on Visits </t>
  </si>
  <si>
    <t>Individuals with ARG</t>
  </si>
  <si>
    <t xml:space="preserve">% of Amino Acid Disorder Individuals Up to Date on Labs </t>
  </si>
  <si>
    <t>Individuals with Amino Acid Disorder</t>
  </si>
  <si>
    <t>According to EDG CCMC Concept Amino Acid Disorders (VCG 108334)</t>
  </si>
  <si>
    <t>Early Infant</t>
  </si>
  <si>
    <t>Age &lt; 7 months (6 months + 1 month grace period)</t>
  </si>
  <si>
    <t>2 weeks</t>
  </si>
  <si>
    <t xml:space="preserve">CO - Every 2 months; CT Every 2 weeks </t>
  </si>
  <si>
    <t>Age &gt;/= 6 months, &lt; 13 months (6 months-1 year + 1 month grace period)</t>
  </si>
  <si>
    <t>6 months to 12 months</t>
  </si>
  <si>
    <t>CO - Every 3 months, CT Every month</t>
  </si>
  <si>
    <t>Age &gt;/= 12 months, &lt; 39 months (1-3 years + 3 month grace period)</t>
  </si>
  <si>
    <t>12 months to 24 months</t>
  </si>
  <si>
    <t>CO - Every 3 months, CT Every 3 months (no difference)</t>
  </si>
  <si>
    <t>24 months - 36 months</t>
  </si>
  <si>
    <t>CO - Every 6 months, CT Every 3 months</t>
  </si>
  <si>
    <t>% of ARG Individuals Up to Date on Labs /Procedures</t>
  </si>
  <si>
    <t>Ammonia</t>
  </si>
  <si>
    <t>Prealbumin and Vitamin D</t>
  </si>
  <si>
    <t>Vitamin B12</t>
  </si>
  <si>
    <t>ASAL (Arginosuccinic Acid Lyase Deficiency or Argininosuccinic aciduria)</t>
  </si>
  <si>
    <t>ASAL</t>
  </si>
  <si>
    <t>Not on CT or on RUSP</t>
  </si>
  <si>
    <t>BIOT (Biotinidase Deficiency)</t>
  </si>
  <si>
    <t>BIOT</t>
  </si>
  <si>
    <t xml:space="preserve">% of BIOT Individuals Up to Date on Visits </t>
  </si>
  <si>
    <t>Individuals with BIOT</t>
  </si>
  <si>
    <t xml:space="preserve">% of Biotinidase Deficiency Individuals Up to Date on Visits </t>
  </si>
  <si>
    <t>Individuals with Biotinidase Disorder</t>
  </si>
  <si>
    <t>According to EDG CCMC Concept Biotinidase (VCG 108057)</t>
  </si>
  <si>
    <t>First Year of Life</t>
  </si>
  <si>
    <t>0-12 months</t>
  </si>
  <si>
    <t>Metabolic Clinic Visits</t>
  </si>
  <si>
    <t>ALL AGES</t>
  </si>
  <si>
    <t>12 months</t>
  </si>
  <si>
    <t>Infant 0-12 months</t>
  </si>
  <si>
    <t>Over 1 Year Old</t>
  </si>
  <si>
    <t>&gt;1 year</t>
  </si>
  <si>
    <t>12 months and older</t>
  </si>
  <si>
    <t>CO - Every 12 months; CT Every 12 months no difference</t>
  </si>
  <si>
    <t>Audiology evaluation</t>
  </si>
  <si>
    <t>Ophthalmology evaluation</t>
  </si>
  <si>
    <t>At 6 years old</t>
  </si>
  <si>
    <t>Once</t>
  </si>
  <si>
    <t>% of BIOT Individuals Up to Date on Labs /Procedures</t>
  </si>
  <si>
    <t xml:space="preserve">Urine organic acid screen </t>
  </si>
  <si>
    <t>Partial BIOT (Biotinidase Deficiency)</t>
  </si>
  <si>
    <t>Individuals with Partial BIOT</t>
  </si>
  <si>
    <t>BKT (Beta-ketothiolase deficiency)</t>
  </si>
  <si>
    <t xml:space="preserve">Not documented </t>
  </si>
  <si>
    <t>% of BKT Individuals Up to Date on Labs /Procedures</t>
  </si>
  <si>
    <t>CACT (Carnitine-Acylcarnitine Translocase Deficiency)</t>
  </si>
  <si>
    <t xml:space="preserve">% of CACT Individuals Up to Date on Visits </t>
  </si>
  <si>
    <t>Individuals with CACT</t>
  </si>
  <si>
    <t> </t>
  </si>
  <si>
    <t>0 - 6 months of age</t>
  </si>
  <si>
    <t>6 - 24 months of age</t>
  </si>
  <si>
    <t>&gt;24 months of age</t>
  </si>
  <si>
    <t>Cardiology visit</t>
  </si>
  <si>
    <t xml:space="preserve">Every 2 years </t>
  </si>
  <si>
    <t>% of CACT Individuals Up to Date on Labs /Procedures</t>
  </si>
  <si>
    <t>ACP</t>
  </si>
  <si>
    <t>Fatty acid profile</t>
  </si>
  <si>
    <t>Cbl C, Cbl D, &amp; Cbl F (MMA with HCY)</t>
  </si>
  <si>
    <t>6 - 12 months of age</t>
  </si>
  <si>
    <t>&gt;12 months of age</t>
  </si>
  <si>
    <t>Ophthalmology eval</t>
  </si>
  <si>
    <t>% of CblC, D, and F Individuals Up to Date on Labs /Procedures</t>
  </si>
  <si>
    <t>Individuals with Cbl C, D and F</t>
  </si>
  <si>
    <t>serum MMA and tHCY</t>
  </si>
  <si>
    <t>Every Month</t>
  </si>
  <si>
    <t>Adults</t>
  </si>
  <si>
    <t>% of 3-MCC Individuals Up to Date on Labs /Procedures</t>
  </si>
  <si>
    <t>0-18 years of ag</t>
  </si>
  <si>
    <t>Citrullinemia (CIT)</t>
  </si>
  <si>
    <t>Carnitine Transporter Deficiency (CUD)</t>
  </si>
  <si>
    <t>Cardiology follow-up, consider halter monitor.</t>
  </si>
  <si>
    <t>Glutaric acidemia type I (GA I)</t>
  </si>
  <si>
    <t>% of GA I Individuals Up to Date on Labs /Procedures</t>
  </si>
  <si>
    <t>% of HMG-CoA Individuals Up to Date on Labs /Procedures</t>
  </si>
  <si>
    <t>% of HCD Individuals Up to Date on Labs /Procedures</t>
  </si>
  <si>
    <t>% of IVA Individuals Up to Date on Labs /Procedures</t>
  </si>
  <si>
    <t>% of MMA Individuals Up to Date on Labs /Procedures</t>
  </si>
  <si>
    <t>% of PPA Individuals Up to Date on Labs /Procedures</t>
  </si>
  <si>
    <t>MPS I</t>
  </si>
  <si>
    <t>Mucopolysaccharidosis type I (MPS-I)</t>
  </si>
  <si>
    <t>% of MPS-I Patients Up to Date on Visits</t>
  </si>
  <si>
    <t>Patients with MPS-I</t>
  </si>
  <si>
    <t>According to EDG CCMC Concept MPS-1</t>
  </si>
  <si>
    <t>Last Genetics Visit with Provider Date (CER 2101020300)</t>
  </si>
  <si>
    <t>Mucopolysaccharidosis type II (MPS-II)</t>
  </si>
  <si>
    <t>MPSII</t>
  </si>
  <si>
    <t>% of MPS-II Patients Up to Date on Visits</t>
  </si>
  <si>
    <t>Patients with MPS-II</t>
  </si>
  <si>
    <t>Pompe</t>
  </si>
  <si>
    <t>Pompe Disease</t>
  </si>
  <si>
    <t>% of Pompe Patients Up to Date on Visits</t>
  </si>
  <si>
    <t>Patients with Pompe</t>
  </si>
  <si>
    <t>X-Linked adrenoleukodystrophy (X-ALD)</t>
  </si>
  <si>
    <t>X-ALD</t>
  </si>
  <si>
    <t xml:space="preserve">% of X-ALD Patients up to date on clinic visits </t>
  </si>
  <si>
    <t>Patients with X-ALD</t>
  </si>
  <si>
    <t xml:space="preserve">0-2 years </t>
  </si>
  <si>
    <t>2-10 years</t>
  </si>
  <si>
    <t>10-12 years</t>
  </si>
  <si>
    <t>12+</t>
  </si>
  <si>
    <t>% of X-ALD Patients Up to Date on Labs</t>
  </si>
  <si>
    <t>Cortisol, Serum</t>
  </si>
  <si>
    <t>0-18 years old</t>
  </si>
  <si>
    <t>Adrenocorticotropic hormone</t>
  </si>
  <si>
    <t>2-18 years old</t>
  </si>
  <si>
    <t>SCID</t>
  </si>
  <si>
    <t xml:space="preserve">% of SCID Patients up to date on clinic visits </t>
  </si>
  <si>
    <t>Patients with SCID</t>
  </si>
  <si>
    <t>Looks at all below measures to determine overall who is overdue</t>
  </si>
  <si>
    <t>Infant/Toddler/young child</t>
  </si>
  <si>
    <t>% of SCID Patients Up to Date on Labs</t>
  </si>
  <si>
    <t xml:space="preserve">Patients with SCID </t>
  </si>
  <si>
    <t>List labs - are there differences by age?</t>
  </si>
  <si>
    <t>% of Patients with out of range NBS for SCID Up to Date on Visits</t>
  </si>
  <si>
    <t>Patients with no diagnosis of SCID, but low TREC</t>
  </si>
  <si>
    <t>Infant and young child</t>
  </si>
  <si>
    <t>0 - 5 years</t>
  </si>
  <si>
    <t>older child</t>
  </si>
  <si>
    <t>5-18 years</t>
  </si>
  <si>
    <t>% of  Patients with out of range NBS for SCID Up to Date on Labs</t>
  </si>
  <si>
    <t>Weekly</t>
  </si>
  <si>
    <t>Annually</t>
  </si>
  <si>
    <r>
      <rPr>
        <sz val="12"/>
        <color rgb="FF000000"/>
        <rFont val="Aptos"/>
        <family val="2"/>
      </rPr>
      <t>E</t>
    </r>
    <r>
      <rPr>
        <sz val="12"/>
        <color rgb="FFFFFFFF"/>
        <rFont val="Aptos"/>
        <family val="2"/>
      </rPr>
      <t>Endocrinology- CAH and CH</t>
    </r>
  </si>
  <si>
    <t>According to EDG CCMC Concept Congenital Adrenal Hyperplasia (VCG 107958)</t>
  </si>
  <si>
    <t>DM CCMC Encounter Last Endocrinology Visit with Provider Date [CER 2101020309]</t>
  </si>
  <si>
    <t>CH and CAH</t>
  </si>
  <si>
    <t>Compiled registry metric to display the last date of the following: 
Initially - 17-OHP, BMP, Androstenedione, PRA, testosterone
Adolescence: 17-OHP, BMP, androstenedione, PRA, testosterone, LH, FSH, inhibin B, estradiol ultra sensitive, total testosterone, free testosterone, bioavailable testosterone, sex hormone binding globulin (SHBG)</t>
  </si>
  <si>
    <t>just 17-OHP</t>
  </si>
  <si>
    <t>exclude nonclassic from this Health Maintenance topic</t>
  </si>
  <si>
    <t>According to EDG CCMC CONCEPT CONGENITAL HYPOTHYROIDISM (VCG 107956)</t>
  </si>
  <si>
    <t xml:space="preserve">DM LAB LAST TSH - Date / CCMC RDT LAB LAST T4 FREE - Date </t>
  </si>
  <si>
    <t xml:space="preserve">Listed both in the HM since they are always done together </t>
  </si>
  <si>
    <t>DM CCMC Med Is Prescribed Liotrix</t>
  </si>
  <si>
    <t>Hemoglobinopathy</t>
  </si>
  <si>
    <t>Sickle cell, Severe sickle cell, and other hemoglobinopathies</t>
  </si>
  <si>
    <t>DM CCMC Encounter Last Hematology/Oncology Visit with Provider Date</t>
  </si>
  <si>
    <t>DM CCMC Result Last Transcranial Doppler</t>
  </si>
  <si>
    <r>
      <t xml:space="preserve">% of Patients Currently Prescribed or </t>
    </r>
    <r>
      <rPr>
        <u/>
        <sz val="12"/>
        <color theme="1"/>
        <rFont val="Aptos"/>
        <family val="2"/>
      </rPr>
      <t>Offered</t>
    </r>
    <r>
      <rPr>
        <sz val="12"/>
        <color theme="1"/>
        <rFont val="Aptos"/>
        <family val="2"/>
      </rPr>
      <t xml:space="preserve"> Hydroxyurea</t>
    </r>
  </si>
  <si>
    <t>Medical Exclusion allowed as a Discontinue reason</t>
  </si>
  <si>
    <t>DM CCMC Med Is Prescribed Hydroxyurea</t>
  </si>
  <si>
    <t>DM CCMC Med Last Current Penicillin (with Search Period Filter applied)</t>
  </si>
  <si>
    <t xml:space="preserve">Should be both labs, but OK to use HM 'OR' </t>
  </si>
  <si>
    <t>DM CCMC Lab Last Comprehensive Metabolic Panel (CMP) Specimen Date [CER 334356]</t>
  </si>
  <si>
    <t>DM CCMC LAB LAST URINE ANALYSIS SPECIMEN DATE</t>
  </si>
  <si>
    <t>DM LAB LAST PROTEIN:CREATININE RATIO</t>
  </si>
  <si>
    <t>DM CCMC Last Referral to Cardiology (include last cardiology visit in reports columns)</t>
  </si>
  <si>
    <t>DM CCMC Last Referral to Ophthalmology (include last ophthalmology visit in report columns)</t>
  </si>
  <si>
    <t>DM CCMC Last Referral to Pulmonologist (include last pulmonology visit in report columns)</t>
  </si>
  <si>
    <t>Spinal Muscular Atrophy (SMA)</t>
  </si>
  <si>
    <t>SMA</t>
  </si>
  <si>
    <t>% of NBS SMA Patients Up to Date on Visits</t>
  </si>
  <si>
    <t>Patients on NBS SMA registry</t>
  </si>
  <si>
    <t>According to NBS SMA registry</t>
  </si>
  <si>
    <t>1-3 years</t>
  </si>
  <si>
    <t>Over 3 Years</t>
  </si>
  <si>
    <t>Annual</t>
  </si>
  <si>
    <t>Disease-Specific Data</t>
  </si>
  <si>
    <t>Glycogen Storage Disease Type II (Infantile Onset Pompe, IOPD)</t>
  </si>
  <si>
    <t xml:space="preserve">Individuals with IOPD </t>
  </si>
  <si>
    <t>Cardiac Monitoring (EKG and echo)</t>
  </si>
  <si>
    <t>Monitoring Labs  (Serum CK, Hepatic Function)</t>
  </si>
  <si>
    <t>Glycogen Storage Disease Type II (Late Onset Pompe, LOPD)</t>
  </si>
  <si>
    <t>Individuals with LOPD</t>
  </si>
  <si>
    <t xml:space="preserve">% of GAMT Individuals Up to Date on Visits </t>
  </si>
  <si>
    <t xml:space="preserve">Individuals with GAMT </t>
  </si>
  <si>
    <t xml:space="preserve">% of GAMT Individuals Up to Date on Labs </t>
  </si>
  <si>
    <t>Monitoring Labs  (quant plasma creatine and Guanidinoacetate and quant plasma amino acids)</t>
  </si>
  <si>
    <t>1-12 years</t>
  </si>
  <si>
    <t xml:space="preserve">&gt;18 Years </t>
  </si>
  <si>
    <t xml:space="preserve">Urine Analysis </t>
  </si>
  <si>
    <t xml:space="preserve">&gt;1 year </t>
  </si>
  <si>
    <t xml:space="preserve">Infantile Krabbe Disease </t>
  </si>
  <si>
    <t>% of Krabbe Patients Up to Date on Visits</t>
  </si>
  <si>
    <t xml:space="preserve">Individuals with Infantile Onset Krabbe </t>
  </si>
  <si>
    <t>First 6 months after transplant</t>
  </si>
  <si>
    <t xml:space="preserve">Six months to 2 years after transplant </t>
  </si>
  <si>
    <t>More than 2 years after transplant</t>
  </si>
  <si>
    <t xml:space="preserve">Diesase specific imaging and testing (MRI, EMG, developmental testing </t>
  </si>
  <si>
    <t>Age &lt; 12 months</t>
  </si>
  <si>
    <t xml:space="preserve">1 year - 3 years </t>
  </si>
  <si>
    <t xml:space="preserve">3 years and older </t>
  </si>
  <si>
    <t>`</t>
  </si>
  <si>
    <t>Infantile Krabbe Diseas</t>
  </si>
  <si>
    <t>X-Linked Adrenoleukodystrophy 
(X-ALD)</t>
  </si>
  <si>
    <t>Males with X-ALD</t>
  </si>
  <si>
    <t>Serum Cortisol and Adrenocorticotropic (ACTH) hormone</t>
  </si>
  <si>
    <t>infant/child</t>
  </si>
  <si>
    <t>0-10 years old</t>
  </si>
  <si>
    <t>child/adult</t>
  </si>
  <si>
    <t>2-12 years old</t>
  </si>
  <si>
    <t xml:space="preserve">&gt;12 years </t>
  </si>
  <si>
    <t xml:space="preserve">Every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</si>
</sst>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9"/>
      <color indexed="81"/>
      <name val="Tahoma"/>
      <family val="2"/>
    </font>
    <font>
      <sz val="9"/>
      <color indexed="81"/>
      <name val="Tahoma"/>
      <family val="2"/>
    </font>
    <font>
      <sz val="14"/>
      <name val="Times New Roman"/>
      <family val="1"/>
    </font>
    <font>
      <b/>
      <sz val="14"/>
      <color theme="1"/>
      <name val="Aptos"/>
      <family val="2"/>
    </font>
    <font>
      <sz val="12"/>
      <color theme="1"/>
      <name val="Aptos"/>
      <family val="2"/>
    </font>
    <font>
      <sz val="11"/>
      <color theme="1"/>
      <name val="Aptos"/>
      <family val="2"/>
    </font>
    <font>
      <sz val="12"/>
      <name val="Aptos"/>
      <family val="2"/>
    </font>
    <font>
      <sz val="11"/>
      <name val="Aptos"/>
      <family val="2"/>
    </font>
    <font>
      <sz val="12"/>
      <color rgb="FF000000"/>
      <name val="Aptos"/>
      <family val="2"/>
    </font>
    <font>
      <b/>
      <sz val="14"/>
      <color theme="0"/>
      <name val="Aptos"/>
      <family val="2"/>
    </font>
    <font>
      <b/>
      <sz val="12"/>
      <name val="Aptos"/>
      <family val="2"/>
    </font>
    <font>
      <sz val="14"/>
      <color theme="1"/>
      <name val="Aptos"/>
      <family val="2"/>
    </font>
    <font>
      <b/>
      <sz val="11"/>
      <color theme="1"/>
      <name val="Aptos"/>
      <family val="2"/>
    </font>
    <font>
      <b/>
      <sz val="12"/>
      <color theme="1"/>
      <name val="Aptos"/>
      <family val="2"/>
    </font>
    <font>
      <b/>
      <sz val="12"/>
      <color indexed="8"/>
      <name val="Aptos"/>
      <family val="2"/>
    </font>
    <font>
      <sz val="12"/>
      <color rgb="FFFFFFFF"/>
      <name val="Aptos"/>
      <family val="2"/>
    </font>
    <font>
      <b/>
      <sz val="14"/>
      <name val="Aptos"/>
      <family val="2"/>
    </font>
    <font>
      <sz val="16"/>
      <color theme="1"/>
      <name val="Aptos"/>
      <family val="2"/>
    </font>
    <font>
      <sz val="14"/>
      <color rgb="FFFFFFFF"/>
      <name val="Aptos"/>
      <family val="2"/>
    </font>
    <font>
      <sz val="12"/>
      <color theme="0"/>
      <name val="Aptos"/>
      <family val="2"/>
    </font>
    <font>
      <i/>
      <sz val="12"/>
      <color theme="1"/>
      <name val="Aptos"/>
      <family val="2"/>
    </font>
    <font>
      <u/>
      <sz val="12"/>
      <color theme="1"/>
      <name val="Aptos"/>
      <family val="2"/>
    </font>
    <font>
      <sz val="12"/>
      <color rgb="FFFF0000"/>
      <name val="Aptos"/>
      <family val="2"/>
    </font>
    <font>
      <sz val="14"/>
      <color theme="0"/>
      <name val="Aptos"/>
      <family val="2"/>
    </font>
    <font>
      <b/>
      <i/>
      <sz val="14"/>
      <color theme="2" tint="-0.499984740745262"/>
      <name val="Aptos"/>
      <family val="2"/>
    </font>
    <font>
      <i/>
      <sz val="12"/>
      <color theme="2" tint="-0.499984740745262"/>
      <name val="Aptos"/>
      <family val="2"/>
    </font>
    <font>
      <i/>
      <sz val="12"/>
      <name val="Aptos"/>
      <family val="2"/>
    </font>
    <font>
      <b/>
      <i/>
      <sz val="16"/>
      <color theme="2" tint="-0.499984740745262"/>
      <name val="Aptos"/>
      <family val="2"/>
    </font>
    <font>
      <b/>
      <sz val="16"/>
      <color theme="1"/>
      <name val="Aptos"/>
      <family val="2"/>
    </font>
    <font>
      <b/>
      <sz val="16"/>
      <name val="Aptos"/>
      <family val="2"/>
    </font>
    <font>
      <sz val="11"/>
      <color rgb="FFC00000"/>
      <name val="Aptos"/>
      <family val="2"/>
    </font>
    <font>
      <sz val="12"/>
      <color rgb="FFC00000"/>
      <name val="Aptos"/>
      <family val="2"/>
    </font>
    <font>
      <b/>
      <i/>
      <sz val="14"/>
      <color rgb="FF777777"/>
      <name val="Aptos"/>
      <family val="2"/>
    </font>
    <font>
      <i/>
      <sz val="12"/>
      <color rgb="FF777777"/>
      <name val="Aptos"/>
      <family val="2"/>
    </font>
    <font>
      <i/>
      <sz val="14"/>
      <color theme="2" tint="-0.499984740745262"/>
      <name val="Aptos"/>
      <family val="2"/>
    </font>
    <font>
      <i/>
      <u/>
      <sz val="12"/>
      <color theme="2" tint="-0.499984740745262"/>
      <name val="Aptos"/>
      <family val="2"/>
    </font>
  </fonts>
  <fills count="25">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
      <patternFill patternType="solid">
        <fgColor rgb="FFD9E1F2"/>
        <bgColor indexed="64"/>
      </patternFill>
    </fill>
    <fill>
      <patternFill patternType="solid">
        <fgColor theme="9" tint="0.59996337778862885"/>
        <bgColor indexed="64"/>
      </patternFill>
    </fill>
    <fill>
      <patternFill patternType="solid">
        <fgColor rgb="FF000000"/>
        <bgColor indexed="64"/>
      </patternFill>
    </fill>
    <fill>
      <patternFill patternType="solid">
        <fgColor theme="9" tint="0.39997558519241921"/>
        <bgColor indexed="64"/>
      </patternFill>
    </fill>
    <fill>
      <patternFill patternType="solid">
        <fgColor rgb="FFA9D08E"/>
        <bgColor rgb="FF000000"/>
      </patternFill>
    </fill>
    <fill>
      <patternFill patternType="solid">
        <fgColor theme="5" tint="0.39997558519241921"/>
        <bgColor indexed="64"/>
      </patternFill>
    </fill>
    <fill>
      <patternFill patternType="solid">
        <fgColor theme="7" tint="0.59999389629810485"/>
        <bgColor indexed="64"/>
      </patternFill>
    </fill>
    <fill>
      <patternFill patternType="solid">
        <fgColor rgb="FF000000"/>
        <bgColor rgb="FF000000"/>
      </patternFill>
    </fill>
    <fill>
      <patternFill patternType="solid">
        <fgColor rgb="FF00B0F0"/>
        <bgColor rgb="FF000000"/>
      </patternFill>
    </fill>
    <fill>
      <patternFill patternType="solid">
        <fgColor rgb="FFFFFFFF"/>
        <bgColor rgb="FF000000"/>
      </patternFill>
    </fill>
    <fill>
      <patternFill patternType="solid">
        <fgColor rgb="FF8EA9DB"/>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CBE5F5"/>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0" tint="-4.9989318521683403E-2"/>
        <bgColor theme="0"/>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ck">
        <color indexed="64"/>
      </right>
      <top/>
      <bottom/>
      <diagonal/>
    </border>
    <border>
      <left style="thin">
        <color indexed="64"/>
      </left>
      <right style="thick">
        <color indexed="64"/>
      </right>
      <top style="thin">
        <color indexed="64"/>
      </top>
      <bottom/>
      <diagonal/>
    </border>
    <border>
      <left style="thin">
        <color rgb="FF000000"/>
      </left>
      <right style="thick">
        <color indexed="64"/>
      </right>
      <top style="thin">
        <color rgb="FF000000"/>
      </top>
      <bottom style="thin">
        <color rgb="FF000000"/>
      </bottom>
      <diagonal/>
    </border>
    <border>
      <left style="thin">
        <color indexed="64"/>
      </left>
      <right style="thick">
        <color indexed="64"/>
      </right>
      <top/>
      <bottom style="thin">
        <color indexed="64"/>
      </bottom>
      <diagonal/>
    </border>
    <border>
      <left style="thin">
        <color rgb="FF000000"/>
      </left>
      <right style="thick">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ck">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rgb="FF000000"/>
      </left>
      <right style="medium">
        <color indexed="64"/>
      </right>
      <top style="thin">
        <color rgb="FF000000"/>
      </top>
      <bottom style="thin">
        <color rgb="FF00000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rgb="FF000000"/>
      </top>
      <bottom/>
      <diagonal/>
    </border>
    <border>
      <left/>
      <right style="medium">
        <color indexed="64"/>
      </right>
      <top/>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medium">
        <color indexed="64"/>
      </right>
      <top/>
      <bottom style="thin">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ck">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
    <xf numFmtId="0" fontId="0" fillId="0" borderId="0"/>
  </cellStyleXfs>
  <cellXfs count="777">
    <xf numFmtId="0" fontId="0" fillId="0" borderId="0" xfId="0"/>
    <xf numFmtId="0" fontId="5" fillId="0" borderId="0" xfId="0" applyFont="1" applyAlignment="1">
      <alignment horizontal="center" vertical="center"/>
    </xf>
    <xf numFmtId="0" fontId="6" fillId="0" borderId="0" xfId="0" applyFont="1" applyAlignment="1">
      <alignment vertical="top"/>
    </xf>
    <xf numFmtId="0" fontId="8" fillId="0" borderId="0" xfId="0" applyFont="1" applyAlignment="1">
      <alignment vertical="top"/>
    </xf>
    <xf numFmtId="0" fontId="9" fillId="16" borderId="5" xfId="0" applyFont="1" applyFill="1" applyBorder="1" applyAlignment="1">
      <alignment wrapText="1"/>
    </xf>
    <xf numFmtId="0" fontId="10" fillId="20" borderId="0" xfId="0" applyFont="1" applyFill="1" applyAlignment="1">
      <alignment vertical="center" wrapText="1"/>
    </xf>
    <xf numFmtId="0" fontId="14" fillId="18" borderId="0" xfId="0" applyFont="1" applyFill="1" applyAlignment="1">
      <alignment horizontal="left" vertical="center" wrapText="1"/>
    </xf>
    <xf numFmtId="0" fontId="14" fillId="0" borderId="1" xfId="0" applyFont="1" applyBorder="1" applyAlignment="1">
      <alignment horizontal="center" vertical="center" textRotation="90"/>
    </xf>
    <xf numFmtId="0" fontId="15" fillId="6" borderId="6" xfId="0" applyFont="1" applyFill="1" applyBorder="1" applyAlignment="1">
      <alignment wrapText="1"/>
    </xf>
    <xf numFmtId="0" fontId="15" fillId="6" borderId="1" xfId="0" applyFont="1" applyFill="1" applyBorder="1" applyAlignment="1">
      <alignment wrapText="1"/>
    </xf>
    <xf numFmtId="0" fontId="5" fillId="0" borderId="0" xfId="0" applyFont="1"/>
    <xf numFmtId="0" fontId="7" fillId="3" borderId="6" xfId="0" applyFont="1" applyFill="1" applyBorder="1" applyAlignment="1">
      <alignment wrapText="1"/>
    </xf>
    <xf numFmtId="0" fontId="7" fillId="3" borderId="1" xfId="0" applyFont="1" applyFill="1" applyBorder="1" applyAlignment="1">
      <alignment horizontal="left" wrapText="1"/>
    </xf>
    <xf numFmtId="0" fontId="7" fillId="3" borderId="1" xfId="0" applyFont="1" applyFill="1" applyBorder="1" applyAlignment="1">
      <alignment wrapText="1"/>
    </xf>
    <xf numFmtId="0" fontId="7" fillId="2" borderId="6" xfId="0" applyFont="1" applyFill="1" applyBorder="1" applyAlignment="1">
      <alignment wrapText="1"/>
    </xf>
    <xf numFmtId="0" fontId="7" fillId="2" borderId="1" xfId="0" applyFont="1" applyFill="1" applyBorder="1" applyAlignment="1">
      <alignment wrapText="1"/>
    </xf>
    <xf numFmtId="0" fontId="7" fillId="0" borderId="6" xfId="0" applyFont="1" applyBorder="1" applyAlignment="1">
      <alignment wrapText="1"/>
    </xf>
    <xf numFmtId="0" fontId="7" fillId="0" borderId="1" xfId="0" applyFont="1" applyBorder="1" applyAlignment="1">
      <alignment horizontal="left" wrapText="1"/>
    </xf>
    <xf numFmtId="0" fontId="7" fillId="0" borderId="1" xfId="0" applyFont="1" applyBorder="1" applyAlignment="1">
      <alignment wrapText="1"/>
    </xf>
    <xf numFmtId="0" fontId="7" fillId="4" borderId="1" xfId="0" applyFont="1" applyFill="1" applyBorder="1" applyAlignment="1">
      <alignment wrapText="1"/>
    </xf>
    <xf numFmtId="0" fontId="7" fillId="5" borderId="1" xfId="0" applyFont="1" applyFill="1" applyBorder="1" applyAlignment="1">
      <alignment wrapText="1"/>
    </xf>
    <xf numFmtId="0" fontId="5" fillId="5" borderId="1" xfId="0" applyFont="1" applyFill="1" applyBorder="1" applyAlignment="1">
      <alignment wrapText="1"/>
    </xf>
    <xf numFmtId="0" fontId="7" fillId="15" borderId="5" xfId="0" applyFont="1" applyFill="1" applyBorder="1" applyAlignment="1">
      <alignment wrapText="1"/>
    </xf>
    <xf numFmtId="0" fontId="7" fillId="4" borderId="6" xfId="0" applyFont="1" applyFill="1" applyBorder="1" applyAlignment="1">
      <alignment wrapText="1"/>
    </xf>
    <xf numFmtId="0" fontId="5" fillId="5" borderId="6" xfId="0" applyFont="1" applyFill="1" applyBorder="1" applyAlignment="1">
      <alignment wrapText="1"/>
    </xf>
    <xf numFmtId="0" fontId="7" fillId="0" borderId="5" xfId="0" applyFont="1" applyBorder="1" applyAlignment="1">
      <alignment wrapText="1"/>
    </xf>
    <xf numFmtId="0" fontId="5" fillId="0" borderId="5" xfId="0" applyFont="1" applyBorder="1" applyAlignment="1">
      <alignment wrapText="1"/>
    </xf>
    <xf numFmtId="0" fontId="5" fillId="0" borderId="1" xfId="0" applyFont="1" applyBorder="1" applyAlignment="1">
      <alignment vertical="center" wrapText="1"/>
    </xf>
    <xf numFmtId="0" fontId="7" fillId="9" borderId="1" xfId="0" applyFont="1" applyFill="1" applyBorder="1" applyAlignment="1">
      <alignment wrapText="1"/>
    </xf>
    <xf numFmtId="0" fontId="5" fillId="11" borderId="1" xfId="0" applyFont="1" applyFill="1" applyBorder="1"/>
    <xf numFmtId="0" fontId="5" fillId="0" borderId="1" xfId="0" applyFont="1" applyBorder="1" applyAlignment="1">
      <alignment wrapText="1"/>
    </xf>
    <xf numFmtId="0" fontId="14" fillId="12" borderId="1" xfId="0" applyFont="1" applyFill="1" applyBorder="1" applyAlignment="1">
      <alignment wrapText="1"/>
    </xf>
    <xf numFmtId="0" fontId="5" fillId="0" borderId="1" xfId="0" applyFont="1" applyBorder="1"/>
    <xf numFmtId="0" fontId="7" fillId="4" borderId="3" xfId="0" applyFont="1" applyFill="1" applyBorder="1" applyAlignment="1">
      <alignment wrapText="1"/>
    </xf>
    <xf numFmtId="0" fontId="7" fillId="4" borderId="4" xfId="0" applyFont="1" applyFill="1" applyBorder="1" applyAlignment="1">
      <alignment vertical="center" wrapText="1"/>
    </xf>
    <xf numFmtId="0" fontId="7" fillId="4" borderId="5" xfId="0" applyFont="1" applyFill="1" applyBorder="1" applyAlignment="1">
      <alignment wrapText="1"/>
    </xf>
    <xf numFmtId="0" fontId="7" fillId="17" borderId="1" xfId="0" applyFont="1" applyFill="1" applyBorder="1" applyAlignment="1">
      <alignment wrapText="1"/>
    </xf>
    <xf numFmtId="0" fontId="7" fillId="4" borderId="15" xfId="0" applyFont="1" applyFill="1" applyBorder="1" applyAlignment="1">
      <alignment wrapText="1"/>
    </xf>
    <xf numFmtId="0" fontId="7" fillId="15" borderId="0" xfId="0" applyFont="1" applyFill="1" applyAlignment="1">
      <alignment wrapText="1"/>
    </xf>
    <xf numFmtId="0" fontId="5" fillId="0" borderId="15" xfId="0" applyFont="1" applyBorder="1" applyAlignment="1">
      <alignment horizontal="center" vertical="center" wrapText="1"/>
    </xf>
    <xf numFmtId="0" fontId="4" fillId="0" borderId="0" xfId="0" applyFont="1" applyAlignment="1">
      <alignment horizontal="center" vertical="center" textRotation="90"/>
    </xf>
    <xf numFmtId="0" fontId="12" fillId="0" borderId="0" xfId="0" applyFont="1" applyAlignment="1">
      <alignment horizontal="center" vertical="center"/>
    </xf>
    <xf numFmtId="0" fontId="10" fillId="20" borderId="6"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5" fillId="0" borderId="0" xfId="0" applyFont="1" applyAlignment="1">
      <alignment vertical="center"/>
    </xf>
    <xf numFmtId="0" fontId="7" fillId="0" borderId="6"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5" fillId="0" borderId="1" xfId="0" applyFont="1" applyBorder="1" applyAlignment="1">
      <alignment vertical="top" wrapText="1"/>
    </xf>
    <xf numFmtId="0" fontId="12" fillId="0" borderId="0" xfId="0" applyFont="1" applyAlignment="1">
      <alignment vertical="center"/>
    </xf>
    <xf numFmtId="0" fontId="7" fillId="0" borderId="1" xfId="0" applyFont="1" applyBorder="1" applyAlignment="1">
      <alignment vertical="center" wrapText="1"/>
    </xf>
    <xf numFmtId="0" fontId="18" fillId="0" borderId="0" xfId="0" applyFont="1" applyAlignment="1">
      <alignment vertical="center"/>
    </xf>
    <xf numFmtId="0" fontId="7" fillId="4" borderId="1" xfId="0" applyFont="1" applyFill="1" applyBorder="1" applyAlignment="1">
      <alignment vertical="center" wrapText="1"/>
    </xf>
    <xf numFmtId="0" fontId="7" fillId="15" borderId="5" xfId="0" applyFont="1" applyFill="1" applyBorder="1" applyAlignment="1">
      <alignment vertical="center" wrapText="1"/>
    </xf>
    <xf numFmtId="0" fontId="7" fillId="4" borderId="6" xfId="0" applyFont="1" applyFill="1" applyBorder="1" applyAlignment="1">
      <alignment vertical="center" wrapText="1"/>
    </xf>
    <xf numFmtId="0" fontId="7" fillId="0" borderId="5" xfId="0" applyFont="1" applyBorder="1" applyAlignment="1">
      <alignment vertical="center" wrapText="1"/>
    </xf>
    <xf numFmtId="0" fontId="7" fillId="4" borderId="3" xfId="0" applyFont="1" applyFill="1" applyBorder="1" applyAlignment="1">
      <alignment vertical="center" wrapText="1"/>
    </xf>
    <xf numFmtId="0" fontId="7" fillId="4" borderId="5" xfId="0" applyFont="1" applyFill="1" applyBorder="1" applyAlignment="1">
      <alignment vertical="center" wrapText="1"/>
    </xf>
    <xf numFmtId="0" fontId="11" fillId="4" borderId="1" xfId="0" applyFont="1" applyFill="1" applyBorder="1" applyAlignment="1">
      <alignment horizontal="center" vertical="center" textRotation="90"/>
    </xf>
    <xf numFmtId="0" fontId="5" fillId="11" borderId="0" xfId="0" applyFont="1" applyFill="1"/>
    <xf numFmtId="0" fontId="9" fillId="10" borderId="1" xfId="0" applyFont="1" applyFill="1" applyBorder="1" applyAlignment="1">
      <alignment wrapText="1"/>
    </xf>
    <xf numFmtId="0" fontId="7" fillId="10" borderId="1" xfId="0" applyFont="1" applyFill="1" applyBorder="1" applyAlignment="1">
      <alignment horizontal="left" wrapText="1"/>
    </xf>
    <xf numFmtId="0" fontId="7" fillId="10" borderId="1" xfId="0" applyFont="1" applyFill="1" applyBorder="1" applyAlignment="1">
      <alignment wrapText="1"/>
    </xf>
    <xf numFmtId="0" fontId="5" fillId="0" borderId="0" xfId="0" applyFont="1" applyAlignment="1">
      <alignment wrapText="1"/>
    </xf>
    <xf numFmtId="0" fontId="9" fillId="0" borderId="1" xfId="0" applyFont="1" applyBorder="1" applyAlignment="1">
      <alignment wrapText="1"/>
    </xf>
    <xf numFmtId="0" fontId="14" fillId="0" borderId="0" xfId="0" applyFont="1" applyAlignment="1">
      <alignment wrapText="1"/>
    </xf>
    <xf numFmtId="0" fontId="7" fillId="5" borderId="1" xfId="0" applyFont="1" applyFill="1" applyBorder="1" applyAlignment="1">
      <alignment horizontal="left" wrapText="1"/>
    </xf>
    <xf numFmtId="0" fontId="7" fillId="0" borderId="4" xfId="0" applyFont="1" applyBorder="1" applyAlignment="1">
      <alignment vertical="center" wrapText="1"/>
    </xf>
    <xf numFmtId="0" fontId="5" fillId="4" borderId="1" xfId="0" applyFont="1" applyFill="1" applyBorder="1" applyAlignment="1">
      <alignment wrapText="1"/>
    </xf>
    <xf numFmtId="0" fontId="5" fillId="0" borderId="6" xfId="0" applyFont="1" applyBorder="1" applyAlignment="1">
      <alignment wrapText="1"/>
    </xf>
    <xf numFmtId="0" fontId="5" fillId="17" borderId="6" xfId="0" applyFont="1" applyFill="1" applyBorder="1" applyAlignment="1">
      <alignment wrapText="1"/>
    </xf>
    <xf numFmtId="0" fontId="7" fillId="17" borderId="1" xfId="0" applyFont="1" applyFill="1" applyBorder="1" applyAlignment="1">
      <alignment horizontal="left" wrapText="1"/>
    </xf>
    <xf numFmtId="0" fontId="5" fillId="4" borderId="6" xfId="0" applyFont="1" applyFill="1" applyBorder="1" applyAlignment="1">
      <alignment wrapText="1"/>
    </xf>
    <xf numFmtId="0" fontId="5" fillId="17" borderId="4" xfId="0" applyFont="1" applyFill="1" applyBorder="1" applyAlignment="1">
      <alignment wrapText="1"/>
    </xf>
    <xf numFmtId="0" fontId="14" fillId="4" borderId="1" xfId="0" applyFont="1" applyFill="1" applyBorder="1" applyAlignment="1">
      <alignment horizontal="center" vertical="center" textRotation="90"/>
    </xf>
    <xf numFmtId="0" fontId="7" fillId="4" borderId="1" xfId="0" applyFont="1" applyFill="1" applyBorder="1" applyAlignment="1">
      <alignment horizontal="left" wrapText="1"/>
    </xf>
    <xf numFmtId="0" fontId="5" fillId="4" borderId="0" xfId="0" applyFont="1" applyFill="1"/>
    <xf numFmtId="0" fontId="5" fillId="9" borderId="1" xfId="0" applyFont="1" applyFill="1" applyBorder="1" applyAlignment="1">
      <alignment wrapText="1"/>
    </xf>
    <xf numFmtId="0" fontId="7" fillId="9" borderId="1" xfId="0" applyFont="1" applyFill="1" applyBorder="1" applyAlignment="1">
      <alignment horizontal="left" wrapText="1"/>
    </xf>
    <xf numFmtId="0" fontId="21" fillId="0" borderId="0" xfId="0" applyFont="1"/>
    <xf numFmtId="0" fontId="7" fillId="4" borderId="1" xfId="0" applyFont="1" applyFill="1" applyBorder="1" applyAlignment="1">
      <alignment horizontal="center" vertical="center" wrapText="1"/>
    </xf>
    <xf numFmtId="0" fontId="7" fillId="14" borderId="5" xfId="0" applyFont="1" applyFill="1" applyBorder="1" applyAlignment="1">
      <alignment wrapText="1"/>
    </xf>
    <xf numFmtId="0" fontId="7" fillId="14" borderId="6" xfId="0" applyFont="1" applyFill="1" applyBorder="1" applyAlignment="1">
      <alignment wrapText="1"/>
    </xf>
    <xf numFmtId="0" fontId="7" fillId="16" borderId="5" xfId="0" applyFont="1" applyFill="1" applyBorder="1" applyAlignment="1">
      <alignment wrapText="1"/>
    </xf>
    <xf numFmtId="0" fontId="9" fillId="16" borderId="8" xfId="0" applyFont="1" applyFill="1" applyBorder="1" applyAlignment="1">
      <alignment wrapText="1"/>
    </xf>
    <xf numFmtId="0" fontId="7" fillId="15" borderId="8" xfId="0" applyFont="1" applyFill="1" applyBorder="1" applyAlignment="1">
      <alignment wrapText="1"/>
    </xf>
    <xf numFmtId="0" fontId="7" fillId="14" borderId="8" xfId="0" applyFont="1" applyFill="1" applyBorder="1" applyAlignment="1">
      <alignment wrapText="1"/>
    </xf>
    <xf numFmtId="0" fontId="7" fillId="15" borderId="1" xfId="0" applyFont="1" applyFill="1" applyBorder="1" applyAlignment="1">
      <alignment wrapText="1"/>
    </xf>
    <xf numFmtId="0" fontId="7" fillId="2" borderId="9" xfId="0" applyFont="1" applyFill="1" applyBorder="1" applyAlignment="1">
      <alignment wrapText="1"/>
    </xf>
    <xf numFmtId="0" fontId="7" fillId="2" borderId="9" xfId="0" applyFont="1" applyFill="1" applyBorder="1" applyAlignment="1">
      <alignment horizontal="left" wrapText="1"/>
    </xf>
    <xf numFmtId="0" fontId="5" fillId="2" borderId="1" xfId="0" applyFont="1" applyFill="1" applyBorder="1" applyAlignment="1">
      <alignment wrapText="1"/>
    </xf>
    <xf numFmtId="0" fontId="14" fillId="0" borderId="7" xfId="0" applyFont="1" applyBorder="1" applyAlignment="1">
      <alignment horizontal="center" vertical="center" textRotation="90"/>
    </xf>
    <xf numFmtId="0" fontId="5" fillId="0" borderId="18" xfId="0" applyFont="1" applyBorder="1"/>
    <xf numFmtId="0" fontId="5" fillId="0" borderId="19" xfId="0" applyFont="1" applyBorder="1"/>
    <xf numFmtId="0" fontId="5" fillId="0" borderId="28" xfId="0" applyFont="1" applyBorder="1"/>
    <xf numFmtId="0" fontId="5" fillId="0" borderId="20" xfId="0" applyFont="1" applyBorder="1"/>
    <xf numFmtId="0" fontId="5" fillId="0" borderId="25" xfId="0" applyFont="1" applyBorder="1"/>
    <xf numFmtId="0" fontId="7" fillId="2" borderId="1" xfId="0" applyFont="1" applyFill="1" applyBorder="1" applyAlignment="1">
      <alignment horizontal="left" wrapText="1"/>
    </xf>
    <xf numFmtId="0" fontId="5" fillId="2" borderId="9" xfId="0" applyFont="1" applyFill="1" applyBorder="1" applyAlignment="1">
      <alignment wrapText="1"/>
    </xf>
    <xf numFmtId="0" fontId="14" fillId="0" borderId="12" xfId="0" applyFont="1" applyBorder="1" applyAlignment="1">
      <alignment horizontal="center" vertical="center" textRotation="90"/>
    </xf>
    <xf numFmtId="0" fontId="5" fillId="0" borderId="21" xfId="0" applyFont="1" applyBorder="1"/>
    <xf numFmtId="0" fontId="7" fillId="2" borderId="10" xfId="0" applyFont="1" applyFill="1" applyBorder="1" applyAlignment="1">
      <alignment wrapText="1"/>
    </xf>
    <xf numFmtId="0" fontId="5" fillId="2" borderId="16" xfId="0" applyFont="1" applyFill="1" applyBorder="1"/>
    <xf numFmtId="0" fontId="5" fillId="0" borderId="26" xfId="0" applyFont="1" applyBorder="1"/>
    <xf numFmtId="0" fontId="5" fillId="0" borderId="23" xfId="0" applyFont="1" applyBorder="1"/>
    <xf numFmtId="0" fontId="5" fillId="5" borderId="10" xfId="0" applyFont="1" applyFill="1" applyBorder="1" applyAlignment="1">
      <alignment wrapText="1"/>
    </xf>
    <xf numFmtId="0" fontId="7" fillId="5" borderId="9" xfId="0" applyFont="1" applyFill="1" applyBorder="1" applyAlignment="1">
      <alignment horizontal="left" wrapText="1"/>
    </xf>
    <xf numFmtId="0" fontId="7" fillId="5" borderId="4" xfId="0" applyFont="1" applyFill="1" applyBorder="1" applyAlignment="1">
      <alignment wrapText="1"/>
    </xf>
    <xf numFmtId="0" fontId="5" fillId="5" borderId="11" xfId="0" applyFont="1" applyFill="1" applyBorder="1" applyAlignment="1">
      <alignment wrapText="1"/>
    </xf>
    <xf numFmtId="0" fontId="5" fillId="5" borderId="26" xfId="0" applyFont="1" applyFill="1" applyBorder="1"/>
    <xf numFmtId="0" fontId="5" fillId="0" borderId="27" xfId="0" applyFont="1" applyBorder="1"/>
    <xf numFmtId="0" fontId="7" fillId="2" borderId="4" xfId="0" applyFont="1" applyFill="1" applyBorder="1" applyAlignment="1">
      <alignment wrapText="1"/>
    </xf>
    <xf numFmtId="0" fontId="5" fillId="0" borderId="19" xfId="0" applyFont="1" applyBorder="1" applyAlignment="1">
      <alignment vertical="top" wrapText="1"/>
    </xf>
    <xf numFmtId="0" fontId="7" fillId="0" borderId="6" xfId="0" applyFont="1" applyBorder="1" applyAlignment="1">
      <alignment horizontal="left" wrapText="1"/>
    </xf>
    <xf numFmtId="0" fontId="7" fillId="0" borderId="7" xfId="0" applyFont="1" applyBorder="1" applyAlignment="1">
      <alignment wrapText="1"/>
    </xf>
    <xf numFmtId="0" fontId="5" fillId="5" borderId="4" xfId="0" applyFont="1" applyFill="1" applyBorder="1" applyAlignment="1">
      <alignment wrapText="1"/>
    </xf>
    <xf numFmtId="0" fontId="5" fillId="5" borderId="16" xfId="0" applyFont="1" applyFill="1" applyBorder="1"/>
    <xf numFmtId="0" fontId="5" fillId="0" borderId="17" xfId="0" applyFont="1" applyBorder="1"/>
    <xf numFmtId="0" fontId="7" fillId="2" borderId="7" xfId="0" applyFont="1" applyFill="1" applyBorder="1" applyAlignment="1">
      <alignment wrapText="1"/>
    </xf>
    <xf numFmtId="0" fontId="5" fillId="2" borderId="19" xfId="0" applyFont="1" applyFill="1" applyBorder="1"/>
    <xf numFmtId="0" fontId="7" fillId="4" borderId="9" xfId="0" applyFont="1" applyFill="1" applyBorder="1" applyAlignment="1">
      <alignment wrapText="1"/>
    </xf>
    <xf numFmtId="0" fontId="7" fillId="4" borderId="7" xfId="0" applyFont="1" applyFill="1" applyBorder="1" applyAlignment="1">
      <alignment wrapText="1"/>
    </xf>
    <xf numFmtId="0" fontId="5" fillId="0" borderId="18" xfId="0" applyFont="1" applyBorder="1" applyAlignment="1">
      <alignment vertical="top" wrapText="1"/>
    </xf>
    <xf numFmtId="0" fontId="5" fillId="5" borderId="7" xfId="0" applyFont="1" applyFill="1" applyBorder="1" applyAlignment="1">
      <alignment wrapText="1"/>
    </xf>
    <xf numFmtId="0" fontId="5" fillId="5" borderId="19" xfId="0" applyFont="1" applyFill="1" applyBorder="1"/>
    <xf numFmtId="0" fontId="5" fillId="4" borderId="7" xfId="0" applyFont="1" applyFill="1" applyBorder="1" applyAlignment="1">
      <alignment wrapText="1"/>
    </xf>
    <xf numFmtId="0" fontId="14" fillId="0" borderId="12" xfId="0" applyFont="1" applyBorder="1" applyAlignment="1">
      <alignment vertical="center" textRotation="90"/>
    </xf>
    <xf numFmtId="0" fontId="7" fillId="2" borderId="9"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0" fontId="7" fillId="0" borderId="6" xfId="0" applyFont="1" applyBorder="1" applyAlignment="1">
      <alignment horizontal="left" vertical="top" wrapText="1"/>
    </xf>
    <xf numFmtId="0" fontId="7" fillId="0" borderId="9" xfId="0" applyFont="1" applyBorder="1" applyAlignment="1">
      <alignment vertical="top" wrapText="1"/>
    </xf>
    <xf numFmtId="0" fontId="7" fillId="0" borderId="7" xfId="0" applyFont="1" applyBorder="1" applyAlignment="1">
      <alignment vertical="top" wrapText="1"/>
    </xf>
    <xf numFmtId="0" fontId="5" fillId="5" borderId="2" xfId="0" applyFont="1" applyFill="1" applyBorder="1" applyAlignment="1">
      <alignment vertical="top" wrapText="1"/>
    </xf>
    <xf numFmtId="0" fontId="7" fillId="5" borderId="1" xfId="0" applyFont="1" applyFill="1" applyBorder="1" applyAlignment="1">
      <alignment vertical="top" wrapText="1"/>
    </xf>
    <xf numFmtId="0" fontId="7" fillId="5" borderId="1" xfId="0" applyFont="1" applyFill="1" applyBorder="1" applyAlignment="1">
      <alignment horizontal="left" vertical="top" wrapText="1"/>
    </xf>
    <xf numFmtId="0" fontId="7" fillId="5" borderId="0" xfId="0" applyFont="1" applyFill="1" applyAlignment="1">
      <alignment vertical="top" wrapText="1"/>
    </xf>
    <xf numFmtId="0" fontId="5" fillId="5" borderId="4" xfId="0" applyFont="1" applyFill="1" applyBorder="1" applyAlignment="1">
      <alignment horizontal="left" vertical="top" wrapText="1"/>
    </xf>
    <xf numFmtId="0" fontId="7" fillId="2" borderId="2" xfId="0" applyFont="1" applyFill="1" applyBorder="1" applyAlignment="1">
      <alignment vertical="top" wrapText="1"/>
    </xf>
    <xf numFmtId="0" fontId="5" fillId="2" borderId="1" xfId="0" applyFont="1" applyFill="1" applyBorder="1" applyAlignment="1">
      <alignment vertical="top" wrapText="1"/>
    </xf>
    <xf numFmtId="0" fontId="5" fillId="2" borderId="9" xfId="0" applyFont="1" applyFill="1" applyBorder="1" applyAlignment="1">
      <alignment vertical="top" wrapText="1"/>
    </xf>
    <xf numFmtId="0" fontId="7" fillId="0" borderId="17" xfId="0" applyFont="1" applyBorder="1" applyAlignment="1">
      <alignment vertical="top" wrapText="1"/>
    </xf>
    <xf numFmtId="0" fontId="5" fillId="0" borderId="1" xfId="0" applyFont="1" applyBorder="1" applyAlignment="1">
      <alignment horizontal="left" vertical="top" wrapText="1"/>
    </xf>
    <xf numFmtId="0" fontId="5" fillId="0" borderId="7" xfId="0" applyFont="1" applyBorder="1" applyAlignment="1">
      <alignment vertical="top" wrapText="1"/>
    </xf>
    <xf numFmtId="0" fontId="7" fillId="0" borderId="21" xfId="0" applyFont="1" applyBorder="1" applyAlignment="1">
      <alignment vertical="top" wrapText="1"/>
    </xf>
    <xf numFmtId="0" fontId="5" fillId="5" borderId="1" xfId="0" applyFont="1" applyFill="1" applyBorder="1" applyAlignment="1">
      <alignment vertical="top" wrapText="1"/>
    </xf>
    <xf numFmtId="0" fontId="5" fillId="5" borderId="4" xfId="0" applyFont="1" applyFill="1" applyBorder="1" applyAlignment="1">
      <alignment vertical="top" wrapText="1"/>
    </xf>
    <xf numFmtId="0" fontId="5" fillId="0" borderId="16" xfId="0" applyFont="1" applyBorder="1"/>
    <xf numFmtId="0" fontId="5" fillId="0" borderId="29" xfId="0" applyFont="1" applyBorder="1"/>
    <xf numFmtId="0" fontId="5" fillId="5" borderId="5" xfId="0" applyFont="1" applyFill="1" applyBorder="1" applyAlignment="1">
      <alignment vertical="top" wrapText="1"/>
    </xf>
    <xf numFmtId="0" fontId="5" fillId="0" borderId="7" xfId="0" applyFont="1" applyBorder="1" applyAlignment="1">
      <alignment wrapText="1"/>
    </xf>
    <xf numFmtId="0" fontId="5" fillId="2" borderId="10" xfId="0" applyFont="1" applyFill="1" applyBorder="1" applyAlignment="1">
      <alignment wrapText="1"/>
    </xf>
    <xf numFmtId="0" fontId="7" fillId="2" borderId="10" xfId="0" applyFont="1" applyFill="1" applyBorder="1" applyAlignment="1">
      <alignment horizontal="left" wrapText="1"/>
    </xf>
    <xf numFmtId="0" fontId="5" fillId="2" borderId="4" xfId="0" applyFont="1" applyFill="1" applyBorder="1" applyAlignment="1">
      <alignment wrapText="1"/>
    </xf>
    <xf numFmtId="0" fontId="5" fillId="0" borderId="18" xfId="0" applyFont="1" applyBorder="1" applyAlignment="1">
      <alignment wrapText="1"/>
    </xf>
    <xf numFmtId="0" fontId="9" fillId="2" borderId="10" xfId="0" applyFont="1" applyFill="1" applyBorder="1" applyAlignment="1">
      <alignment vertical="center" wrapText="1"/>
    </xf>
    <xf numFmtId="0" fontId="23" fillId="2" borderId="1" xfId="0" applyFont="1" applyFill="1" applyBorder="1" applyAlignment="1">
      <alignment horizontal="left" wrapText="1"/>
    </xf>
    <xf numFmtId="0" fontId="5" fillId="0" borderId="19" xfId="0" applyFont="1" applyBorder="1" applyAlignment="1">
      <alignment wrapText="1"/>
    </xf>
    <xf numFmtId="0" fontId="5" fillId="0" borderId="2" xfId="0" applyFont="1" applyBorder="1" applyAlignment="1">
      <alignment horizontal="left" wrapText="1"/>
    </xf>
    <xf numFmtId="0" fontId="5" fillId="0" borderId="12" xfId="0" applyFont="1" applyBorder="1" applyAlignment="1">
      <alignment wrapText="1"/>
    </xf>
    <xf numFmtId="0" fontId="5" fillId="0" borderId="23" xfId="0" applyFont="1" applyBorder="1" applyAlignment="1">
      <alignment wrapText="1"/>
    </xf>
    <xf numFmtId="0" fontId="5" fillId="0" borderId="24" xfId="0" applyFont="1" applyBorder="1" applyAlignment="1">
      <alignment horizontal="left" wrapText="1"/>
    </xf>
    <xf numFmtId="0" fontId="5" fillId="0" borderId="22" xfId="0" applyFont="1" applyBorder="1" applyAlignment="1">
      <alignment wrapText="1"/>
    </xf>
    <xf numFmtId="0" fontId="5" fillId="0" borderId="16" xfId="0" applyFont="1" applyBorder="1" applyAlignment="1">
      <alignment wrapText="1"/>
    </xf>
    <xf numFmtId="0" fontId="5" fillId="0" borderId="0" xfId="0" applyFont="1" applyAlignment="1">
      <alignment horizontal="left" wrapText="1"/>
    </xf>
    <xf numFmtId="0" fontId="5" fillId="2" borderId="5" xfId="0" applyFont="1" applyFill="1" applyBorder="1" applyAlignment="1">
      <alignment wrapText="1"/>
    </xf>
    <xf numFmtId="0" fontId="9" fillId="0" borderId="18" xfId="0" applyFont="1" applyBorder="1" applyAlignment="1">
      <alignment vertical="center" wrapText="1"/>
    </xf>
    <xf numFmtId="0" fontId="5" fillId="2" borderId="10" xfId="0" applyFont="1" applyFill="1" applyBorder="1" applyAlignment="1">
      <alignment vertical="center" wrapText="1"/>
    </xf>
    <xf numFmtId="0" fontId="5" fillId="2" borderId="6" xfId="0" applyFont="1" applyFill="1" applyBorder="1" applyAlignment="1">
      <alignment wrapText="1"/>
    </xf>
    <xf numFmtId="0" fontId="5" fillId="2" borderId="4" xfId="0" applyFont="1" applyFill="1" applyBorder="1" applyAlignment="1">
      <alignment vertical="center" wrapText="1"/>
    </xf>
    <xf numFmtId="0" fontId="7" fillId="2" borderId="14" xfId="0" applyFont="1" applyFill="1" applyBorder="1" applyAlignment="1">
      <alignment wrapText="1"/>
    </xf>
    <xf numFmtId="0" fontId="5" fillId="2" borderId="11" xfId="0" applyFont="1" applyFill="1" applyBorder="1" applyAlignment="1">
      <alignment wrapText="1"/>
    </xf>
    <xf numFmtId="0" fontId="5" fillId="0" borderId="30" xfId="0" applyFont="1" applyBorder="1"/>
    <xf numFmtId="0" fontId="14" fillId="0" borderId="0" xfId="0" applyFont="1" applyAlignment="1">
      <alignment horizontal="center" vertical="center" textRotation="90"/>
    </xf>
    <xf numFmtId="0" fontId="7" fillId="0" borderId="0" xfId="0" applyFont="1" applyAlignment="1">
      <alignment horizontal="left" vertical="top" wrapText="1" indent="2"/>
    </xf>
    <xf numFmtId="0" fontId="12" fillId="0" borderId="0" xfId="0" applyFont="1"/>
    <xf numFmtId="0" fontId="5" fillId="0" borderId="31" xfId="0" applyFont="1" applyBorder="1" applyAlignment="1">
      <alignment wrapText="1"/>
    </xf>
    <xf numFmtId="0" fontId="12" fillId="0" borderId="0" xfId="0" applyFont="1" applyAlignment="1">
      <alignment horizontal="center"/>
    </xf>
    <xf numFmtId="0" fontId="26" fillId="4" borderId="1" xfId="0" applyFont="1" applyFill="1" applyBorder="1" applyAlignment="1">
      <alignment vertical="center" wrapText="1"/>
    </xf>
    <xf numFmtId="0" fontId="26" fillId="15" borderId="5" xfId="0" applyFont="1" applyFill="1" applyBorder="1" applyAlignment="1">
      <alignment vertical="center" wrapText="1"/>
    </xf>
    <xf numFmtId="0" fontId="26" fillId="4" borderId="6" xfId="0" applyFont="1" applyFill="1" applyBorder="1" applyAlignment="1">
      <alignment vertical="center" wrapText="1"/>
    </xf>
    <xf numFmtId="0" fontId="26" fillId="0" borderId="0" xfId="0" applyFont="1" applyAlignment="1">
      <alignment vertical="center"/>
    </xf>
    <xf numFmtId="0" fontId="27" fillId="4" borderId="1" xfId="0" applyFont="1" applyFill="1" applyBorder="1" applyAlignment="1">
      <alignment vertical="center" wrapText="1"/>
    </xf>
    <xf numFmtId="0" fontId="27" fillId="15" borderId="5" xfId="0" applyFont="1" applyFill="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center" wrapText="1"/>
    </xf>
    <xf numFmtId="0" fontId="26" fillId="4" borderId="3" xfId="0" applyFont="1" applyFill="1" applyBorder="1" applyAlignment="1">
      <alignment vertical="center" wrapText="1"/>
    </xf>
    <xf numFmtId="0" fontId="26" fillId="4" borderId="5" xfId="0" applyFont="1" applyFill="1" applyBorder="1" applyAlignment="1">
      <alignment vertical="center" wrapText="1"/>
    </xf>
    <xf numFmtId="0" fontId="7" fillId="0" borderId="38" xfId="0" applyFont="1" applyBorder="1" applyAlignment="1">
      <alignment vertical="center"/>
    </xf>
    <xf numFmtId="0" fontId="26" fillId="0" borderId="38" xfId="0" applyFont="1" applyBorder="1" applyAlignment="1">
      <alignment vertical="center"/>
    </xf>
    <xf numFmtId="0" fontId="5" fillId="0" borderId="38" xfId="0" applyFont="1" applyBorder="1" applyAlignment="1">
      <alignment vertical="center"/>
    </xf>
    <xf numFmtId="0" fontId="26" fillId="4" borderId="14" xfId="0" applyFont="1" applyFill="1" applyBorder="1" applyAlignment="1">
      <alignment vertical="center" wrapText="1"/>
    </xf>
    <xf numFmtId="0" fontId="26" fillId="15" borderId="2" xfId="0" applyFont="1" applyFill="1" applyBorder="1" applyAlignment="1">
      <alignment vertical="center" wrapText="1"/>
    </xf>
    <xf numFmtId="0" fontId="31" fillId="0" borderId="0" xfId="0" applyFont="1" applyAlignment="1">
      <alignment vertical="top"/>
    </xf>
    <xf numFmtId="0" fontId="26" fillId="4" borderId="1" xfId="0" applyFont="1" applyFill="1" applyBorder="1" applyAlignment="1">
      <alignment wrapText="1"/>
    </xf>
    <xf numFmtId="0" fontId="26" fillId="4" borderId="6" xfId="0" applyFont="1" applyFill="1" applyBorder="1" applyAlignment="1">
      <alignment wrapText="1"/>
    </xf>
    <xf numFmtId="0" fontId="26" fillId="0" borderId="5" xfId="0" applyFont="1" applyBorder="1" applyAlignment="1">
      <alignment wrapText="1"/>
    </xf>
    <xf numFmtId="0" fontId="26" fillId="0" borderId="1" xfId="0" applyFont="1" applyBorder="1" applyAlignment="1">
      <alignment wrapText="1"/>
    </xf>
    <xf numFmtId="0" fontId="26" fillId="15" borderId="5" xfId="0" applyFont="1" applyFill="1" applyBorder="1" applyAlignment="1">
      <alignment wrapText="1"/>
    </xf>
    <xf numFmtId="0" fontId="26" fillId="15" borderId="1" xfId="0" applyFont="1" applyFill="1" applyBorder="1" applyAlignment="1">
      <alignment wrapText="1"/>
    </xf>
    <xf numFmtId="0" fontId="26" fillId="0" borderId="4" xfId="0" applyFont="1" applyBorder="1" applyAlignment="1">
      <alignment horizontal="left" vertical="center" wrapText="1"/>
    </xf>
    <xf numFmtId="0" fontId="26" fillId="19" borderId="6" xfId="0" applyFont="1" applyFill="1" applyBorder="1" applyAlignment="1">
      <alignment vertical="center" wrapText="1"/>
    </xf>
    <xf numFmtId="0" fontId="26" fillId="19" borderId="1" xfId="0" applyFont="1" applyFill="1" applyBorder="1" applyAlignment="1">
      <alignment vertical="center" wrapText="1"/>
    </xf>
    <xf numFmtId="0" fontId="7" fillId="19" borderId="35" xfId="0" applyFont="1" applyFill="1" applyBorder="1" applyAlignment="1">
      <alignment vertical="center" wrapText="1"/>
    </xf>
    <xf numFmtId="0" fontId="27" fillId="19" borderId="36" xfId="0" applyFont="1" applyFill="1" applyBorder="1" applyAlignment="1">
      <alignment vertical="center" wrapText="1"/>
    </xf>
    <xf numFmtId="0" fontId="26" fillId="19" borderId="36" xfId="0" applyFont="1" applyFill="1" applyBorder="1" applyAlignment="1">
      <alignment vertical="center" wrapText="1"/>
    </xf>
    <xf numFmtId="0" fontId="7" fillId="19" borderId="6" xfId="0" applyFont="1" applyFill="1" applyBorder="1" applyAlignment="1">
      <alignment vertical="center" wrapText="1"/>
    </xf>
    <xf numFmtId="0" fontId="27" fillId="19" borderId="1" xfId="0" applyFont="1" applyFill="1" applyBorder="1" applyAlignment="1">
      <alignment vertical="center" wrapText="1"/>
    </xf>
    <xf numFmtId="0" fontId="7" fillId="19" borderId="36" xfId="0" applyFont="1" applyFill="1" applyBorder="1" applyAlignment="1">
      <alignment vertical="center" wrapText="1"/>
    </xf>
    <xf numFmtId="0" fontId="7" fillId="19" borderId="37" xfId="0" applyFont="1" applyFill="1" applyBorder="1" applyAlignment="1">
      <alignment vertical="center" wrapText="1"/>
    </xf>
    <xf numFmtId="0" fontId="5" fillId="19" borderId="6" xfId="0" applyFont="1" applyFill="1" applyBorder="1" applyAlignment="1">
      <alignment vertical="center" wrapText="1"/>
    </xf>
    <xf numFmtId="0" fontId="7" fillId="19" borderId="1" xfId="0" applyFont="1" applyFill="1" applyBorder="1" applyAlignment="1">
      <alignment vertical="center" wrapText="1"/>
    </xf>
    <xf numFmtId="0" fontId="5" fillId="19" borderId="33" xfId="0" applyFont="1" applyFill="1" applyBorder="1" applyAlignment="1">
      <alignment vertical="center" wrapText="1"/>
    </xf>
    <xf numFmtId="0" fontId="26" fillId="19" borderId="6" xfId="0" applyFont="1" applyFill="1" applyBorder="1" applyAlignment="1">
      <alignment wrapText="1"/>
    </xf>
    <xf numFmtId="0" fontId="26" fillId="19" borderId="1" xfId="0" applyFont="1" applyFill="1" applyBorder="1" applyAlignment="1">
      <alignment wrapText="1"/>
    </xf>
    <xf numFmtId="0" fontId="26" fillId="0" borderId="1" xfId="0" applyFont="1" applyBorder="1" applyAlignment="1">
      <alignment horizontal="left" wrapText="1"/>
    </xf>
    <xf numFmtId="0" fontId="26" fillId="0" borderId="6" xfId="0" applyFont="1" applyBorder="1" applyAlignment="1">
      <alignment wrapText="1"/>
    </xf>
    <xf numFmtId="0" fontId="7" fillId="19" borderId="6" xfId="0" applyFont="1" applyFill="1" applyBorder="1" applyAlignment="1">
      <alignment wrapText="1"/>
    </xf>
    <xf numFmtId="0" fontId="7" fillId="19" borderId="1" xfId="0" applyFont="1" applyFill="1" applyBorder="1" applyAlignment="1">
      <alignment wrapText="1"/>
    </xf>
    <xf numFmtId="0" fontId="5" fillId="19" borderId="1" xfId="0" applyFont="1" applyFill="1" applyBorder="1" applyAlignment="1">
      <alignment wrapText="1"/>
    </xf>
    <xf numFmtId="0" fontId="5" fillId="19" borderId="6" xfId="0" applyFont="1" applyFill="1" applyBorder="1" applyAlignment="1">
      <alignment wrapText="1"/>
    </xf>
    <xf numFmtId="0" fontId="26" fillId="0" borderId="15" xfId="0" applyFont="1" applyBorder="1"/>
    <xf numFmtId="0" fontId="7" fillId="19" borderId="35" xfId="0" applyFont="1" applyFill="1" applyBorder="1" applyAlignment="1">
      <alignment wrapText="1"/>
    </xf>
    <xf numFmtId="0" fontId="7" fillId="19" borderId="36" xfId="0" applyFont="1" applyFill="1" applyBorder="1" applyAlignment="1">
      <alignment wrapText="1"/>
    </xf>
    <xf numFmtId="0" fontId="7" fillId="19" borderId="37" xfId="0" applyFont="1" applyFill="1" applyBorder="1" applyAlignment="1">
      <alignment wrapText="1"/>
    </xf>
    <xf numFmtId="0" fontId="7" fillId="4" borderId="33" xfId="0" applyFont="1" applyFill="1" applyBorder="1" applyAlignment="1">
      <alignment wrapText="1"/>
    </xf>
    <xf numFmtId="0" fontId="7" fillId="0" borderId="33" xfId="0" applyFont="1" applyBorder="1" applyAlignment="1">
      <alignment wrapText="1"/>
    </xf>
    <xf numFmtId="0" fontId="5" fillId="19" borderId="33" xfId="0" applyFont="1" applyFill="1" applyBorder="1" applyAlignment="1">
      <alignment wrapText="1"/>
    </xf>
    <xf numFmtId="0" fontId="26" fillId="0" borderId="9" xfId="0" applyFont="1" applyBorder="1" applyAlignment="1">
      <alignment horizontal="left" wrapText="1"/>
    </xf>
    <xf numFmtId="0" fontId="26" fillId="0" borderId="9" xfId="0" applyFont="1" applyBorder="1" applyAlignment="1">
      <alignment wrapText="1"/>
    </xf>
    <xf numFmtId="0" fontId="7" fillId="0" borderId="40" xfId="0" applyFont="1" applyBorder="1" applyAlignment="1">
      <alignment horizontal="left" wrapText="1"/>
    </xf>
    <xf numFmtId="0" fontId="7" fillId="0" borderId="40" xfId="0" applyFont="1" applyBorder="1" applyAlignment="1">
      <alignment wrapText="1"/>
    </xf>
    <xf numFmtId="0" fontId="26" fillId="4" borderId="14" xfId="0" applyFont="1" applyFill="1" applyBorder="1" applyAlignment="1">
      <alignment wrapText="1"/>
    </xf>
    <xf numFmtId="0" fontId="26" fillId="4" borderId="9" xfId="0" applyFont="1" applyFill="1" applyBorder="1" applyAlignment="1">
      <alignment horizontal="left" wrapText="1"/>
    </xf>
    <xf numFmtId="0" fontId="26" fillId="4" borderId="9" xfId="0" applyFont="1" applyFill="1" applyBorder="1" applyAlignment="1">
      <alignment wrapText="1"/>
    </xf>
    <xf numFmtId="0" fontId="7" fillId="19" borderId="33" xfId="0" applyFont="1" applyFill="1" applyBorder="1" applyAlignment="1">
      <alignment wrapText="1"/>
    </xf>
    <xf numFmtId="0" fontId="7" fillId="4" borderId="40" xfId="0" applyFont="1" applyFill="1" applyBorder="1" applyAlignment="1">
      <alignment horizontal="left" wrapText="1"/>
    </xf>
    <xf numFmtId="0" fontId="7" fillId="4" borderId="40" xfId="0" applyFont="1" applyFill="1" applyBorder="1" applyAlignment="1">
      <alignment wrapText="1"/>
    </xf>
    <xf numFmtId="0" fontId="26" fillId="15" borderId="2" xfId="0" applyFont="1" applyFill="1" applyBorder="1" applyAlignment="1">
      <alignment wrapText="1"/>
    </xf>
    <xf numFmtId="0" fontId="26" fillId="15" borderId="9" xfId="0" applyFont="1" applyFill="1" applyBorder="1" applyAlignment="1">
      <alignment wrapText="1"/>
    </xf>
    <xf numFmtId="0" fontId="5" fillId="0" borderId="33" xfId="0" applyFont="1" applyBorder="1" applyAlignment="1">
      <alignment wrapText="1"/>
    </xf>
    <xf numFmtId="0" fontId="7" fillId="15" borderId="33" xfId="0" applyFont="1" applyFill="1" applyBorder="1" applyAlignment="1">
      <alignment wrapText="1"/>
    </xf>
    <xf numFmtId="0" fontId="7" fillId="15" borderId="42" xfId="0" applyFont="1" applyFill="1" applyBorder="1" applyAlignment="1">
      <alignment wrapText="1"/>
    </xf>
    <xf numFmtId="0" fontId="7" fillId="15" borderId="40" xfId="0" applyFont="1" applyFill="1" applyBorder="1" applyAlignment="1">
      <alignment wrapText="1"/>
    </xf>
    <xf numFmtId="0" fontId="7" fillId="19" borderId="1" xfId="0" applyFont="1" applyFill="1" applyBorder="1" applyAlignment="1">
      <alignment horizontal="left" vertical="top" wrapText="1"/>
    </xf>
    <xf numFmtId="0" fontId="7" fillId="19" borderId="1" xfId="0" applyFont="1" applyFill="1" applyBorder="1" applyAlignment="1">
      <alignment vertical="top" wrapText="1"/>
    </xf>
    <xf numFmtId="0" fontId="5" fillId="19" borderId="2" xfId="0" applyFont="1" applyFill="1" applyBorder="1" applyAlignment="1">
      <alignment vertical="top" wrapText="1"/>
    </xf>
    <xf numFmtId="0" fontId="26" fillId="19" borderId="14" xfId="0" applyFont="1" applyFill="1" applyBorder="1" applyAlignment="1">
      <alignment vertical="top" wrapText="1"/>
    </xf>
    <xf numFmtId="0" fontId="26" fillId="19" borderId="1" xfId="0" applyFont="1" applyFill="1" applyBorder="1" applyAlignment="1">
      <alignment horizontal="left" vertical="top" wrapText="1"/>
    </xf>
    <xf numFmtId="0" fontId="26" fillId="19" borderId="1" xfId="0" applyFont="1" applyFill="1" applyBorder="1" applyAlignment="1">
      <alignment vertical="top" wrapText="1"/>
    </xf>
    <xf numFmtId="0" fontId="26" fillId="0" borderId="17" xfId="0" applyFont="1" applyBorder="1"/>
    <xf numFmtId="0" fontId="26" fillId="0" borderId="6" xfId="0" applyFont="1" applyBorder="1" applyAlignment="1">
      <alignment horizontal="left" vertical="top" wrapText="1"/>
    </xf>
    <xf numFmtId="0" fontId="26" fillId="0" borderId="1" xfId="0" applyFont="1" applyBorder="1" applyAlignment="1">
      <alignment horizontal="left" vertical="top" wrapText="1"/>
    </xf>
    <xf numFmtId="0" fontId="26" fillId="0" borderId="21" xfId="0" applyFont="1" applyBorder="1"/>
    <xf numFmtId="0" fontId="26" fillId="19" borderId="2" xfId="0" applyFont="1" applyFill="1" applyBorder="1" applyAlignment="1">
      <alignment vertical="top" wrapText="1"/>
    </xf>
    <xf numFmtId="0" fontId="26" fillId="0" borderId="17" xfId="0" applyFont="1" applyBorder="1" applyAlignment="1">
      <alignment vertical="top" wrapText="1"/>
    </xf>
    <xf numFmtId="0" fontId="26" fillId="0" borderId="6" xfId="0" applyFont="1" applyBorder="1" applyAlignment="1">
      <alignment vertical="top" wrapText="1"/>
    </xf>
    <xf numFmtId="0" fontId="26" fillId="0" borderId="21" xfId="0" applyFont="1" applyBorder="1" applyAlignment="1">
      <alignment vertical="top" wrapText="1"/>
    </xf>
    <xf numFmtId="0" fontId="26" fillId="0" borderId="16" xfId="0" applyFont="1" applyBorder="1"/>
    <xf numFmtId="0" fontId="26" fillId="0" borderId="29" xfId="0" applyFont="1" applyBorder="1"/>
    <xf numFmtId="0" fontId="26" fillId="19" borderId="9" xfId="0" applyFont="1" applyFill="1" applyBorder="1" applyAlignment="1">
      <alignment horizontal="left" vertical="top" wrapText="1"/>
    </xf>
    <xf numFmtId="0" fontId="7" fillId="19" borderId="36" xfId="0" applyFont="1" applyFill="1" applyBorder="1" applyAlignment="1">
      <alignment horizontal="left" vertical="top" wrapText="1"/>
    </xf>
    <xf numFmtId="0" fontId="5" fillId="0" borderId="2" xfId="0" applyFont="1" applyBorder="1"/>
    <xf numFmtId="0" fontId="32" fillId="0" borderId="0" xfId="0" applyFont="1" applyAlignment="1">
      <alignment vertical="center"/>
    </xf>
    <xf numFmtId="0" fontId="7" fillId="4" borderId="6" xfId="0" applyFont="1" applyFill="1" applyBorder="1"/>
    <xf numFmtId="0" fontId="7" fillId="19" borderId="1" xfId="0" applyFont="1" applyFill="1" applyBorder="1" applyAlignment="1">
      <alignment horizontal="left" wrapText="1"/>
    </xf>
    <xf numFmtId="0" fontId="5" fillId="19" borderId="10" xfId="0" applyFont="1" applyFill="1" applyBorder="1" applyAlignment="1">
      <alignment wrapText="1"/>
    </xf>
    <xf numFmtId="0" fontId="7" fillId="19" borderId="9" xfId="0" applyFont="1" applyFill="1" applyBorder="1" applyAlignment="1">
      <alignment horizontal="left" wrapText="1"/>
    </xf>
    <xf numFmtId="0" fontId="5" fillId="19" borderId="9" xfId="0" applyFont="1" applyFill="1" applyBorder="1" applyAlignment="1">
      <alignment wrapText="1"/>
    </xf>
    <xf numFmtId="0" fontId="7" fillId="19" borderId="10" xfId="0" applyFont="1" applyFill="1" applyBorder="1" applyAlignment="1">
      <alignment horizontal="left" wrapText="1"/>
    </xf>
    <xf numFmtId="0" fontId="5" fillId="19" borderId="4" xfId="0" applyFont="1" applyFill="1" applyBorder="1" applyAlignment="1">
      <alignment wrapText="1"/>
    </xf>
    <xf numFmtId="0" fontId="23" fillId="19" borderId="1" xfId="0" applyFont="1" applyFill="1" applyBorder="1" applyAlignment="1">
      <alignment horizontal="left" wrapText="1"/>
    </xf>
    <xf numFmtId="0" fontId="7" fillId="19" borderId="36" xfId="0" applyFont="1" applyFill="1" applyBorder="1" applyAlignment="1">
      <alignment horizontal="left" wrapText="1"/>
    </xf>
    <xf numFmtId="0" fontId="5" fillId="19" borderId="37" xfId="0" applyFont="1" applyFill="1" applyBorder="1" applyAlignment="1">
      <alignment wrapText="1"/>
    </xf>
    <xf numFmtId="0" fontId="5" fillId="0" borderId="46" xfId="0" applyFont="1" applyBorder="1"/>
    <xf numFmtId="0" fontId="5" fillId="19" borderId="47" xfId="0" applyFont="1" applyFill="1" applyBorder="1" applyAlignment="1">
      <alignment wrapText="1"/>
    </xf>
    <xf numFmtId="0" fontId="5" fillId="0" borderId="48" xfId="0" applyFont="1" applyBorder="1"/>
    <xf numFmtId="0" fontId="5" fillId="19" borderId="49" xfId="0" applyFont="1" applyFill="1" applyBorder="1" applyAlignment="1">
      <alignment wrapText="1"/>
    </xf>
    <xf numFmtId="0" fontId="5" fillId="0" borderId="46" xfId="0" applyFont="1" applyBorder="1" applyAlignment="1">
      <alignment wrapText="1"/>
    </xf>
    <xf numFmtId="0" fontId="5" fillId="0" borderId="50" xfId="0" applyFont="1" applyBorder="1" applyAlignment="1">
      <alignment wrapText="1"/>
    </xf>
    <xf numFmtId="0" fontId="5" fillId="0" borderId="48" xfId="0" applyFont="1" applyBorder="1" applyAlignment="1">
      <alignment wrapText="1"/>
    </xf>
    <xf numFmtId="0" fontId="5" fillId="19" borderId="41" xfId="0" applyFont="1" applyFill="1" applyBorder="1" applyAlignment="1">
      <alignment wrapText="1"/>
    </xf>
    <xf numFmtId="0" fontId="5" fillId="19" borderId="40" xfId="0" applyFont="1" applyFill="1" applyBorder="1" applyAlignment="1">
      <alignment wrapText="1"/>
    </xf>
    <xf numFmtId="0" fontId="5" fillId="19" borderId="43" xfId="0" applyFont="1" applyFill="1" applyBorder="1" applyAlignment="1">
      <alignment wrapText="1"/>
    </xf>
    <xf numFmtId="0" fontId="26" fillId="4" borderId="6" xfId="0" applyFont="1" applyFill="1" applyBorder="1"/>
    <xf numFmtId="0" fontId="26" fillId="0" borderId="5" xfId="0" applyFont="1" applyBorder="1" applyAlignment="1">
      <alignment horizontal="left" vertical="center" wrapText="1"/>
    </xf>
    <xf numFmtId="0" fontId="26" fillId="0" borderId="0" xfId="0" applyFont="1"/>
    <xf numFmtId="0" fontId="26" fillId="15" borderId="8" xfId="0" applyFont="1" applyFill="1" applyBorder="1" applyAlignment="1">
      <alignment wrapText="1"/>
    </xf>
    <xf numFmtId="0" fontId="26" fillId="0" borderId="2" xfId="0" applyFont="1" applyBorder="1"/>
    <xf numFmtId="0" fontId="26" fillId="4" borderId="4" xfId="0" applyFont="1" applyFill="1" applyBorder="1" applyAlignment="1">
      <alignment vertical="center" wrapText="1"/>
    </xf>
    <xf numFmtId="0" fontId="26" fillId="0" borderId="1" xfId="0" applyFont="1" applyBorder="1"/>
    <xf numFmtId="0" fontId="5" fillId="0" borderId="1" xfId="0" applyFont="1" applyBorder="1" applyAlignment="1">
      <alignment horizontal="left" wrapText="1"/>
    </xf>
    <xf numFmtId="0" fontId="26" fillId="19" borderId="1" xfId="0" applyFont="1" applyFill="1" applyBorder="1" applyAlignment="1">
      <alignment horizontal="left" wrapText="1"/>
    </xf>
    <xf numFmtId="0" fontId="26" fillId="19" borderId="9" xfId="0" applyFont="1" applyFill="1" applyBorder="1" applyAlignment="1">
      <alignment wrapText="1"/>
    </xf>
    <xf numFmtId="0" fontId="7" fillId="0" borderId="5" xfId="0" applyFont="1" applyBorder="1" applyAlignment="1">
      <alignment horizontal="left" wrapText="1"/>
    </xf>
    <xf numFmtId="0" fontId="7" fillId="0" borderId="4" xfId="0" applyFont="1" applyBorder="1" applyAlignment="1">
      <alignment wrapText="1"/>
    </xf>
    <xf numFmtId="0" fontId="7" fillId="0" borderId="4" xfId="0" applyFont="1" applyBorder="1" applyAlignment="1">
      <alignment horizontal="left" wrapText="1"/>
    </xf>
    <xf numFmtId="0" fontId="7" fillId="4" borderId="4" xfId="0" applyFont="1" applyFill="1" applyBorder="1" applyAlignment="1">
      <alignment wrapText="1"/>
    </xf>
    <xf numFmtId="0" fontId="26" fillId="19" borderId="10" xfId="0" applyFont="1" applyFill="1" applyBorder="1" applyAlignment="1">
      <alignment wrapText="1"/>
    </xf>
    <xf numFmtId="0" fontId="5" fillId="0" borderId="38" xfId="0" applyFont="1" applyBorder="1"/>
    <xf numFmtId="0" fontId="5" fillId="0" borderId="39" xfId="0" applyFont="1" applyBorder="1"/>
    <xf numFmtId="0" fontId="5" fillId="4" borderId="33" xfId="0" applyFont="1" applyFill="1" applyBorder="1" applyAlignment="1">
      <alignment wrapText="1"/>
    </xf>
    <xf numFmtId="0" fontId="5" fillId="0" borderId="0" xfId="0" applyFont="1" applyAlignment="1">
      <alignment vertical="center" wrapText="1"/>
    </xf>
    <xf numFmtId="0" fontId="7" fillId="0" borderId="1" xfId="0" applyFont="1" applyBorder="1"/>
    <xf numFmtId="0" fontId="26" fillId="0" borderId="1" xfId="0" applyFont="1" applyBorder="1" applyAlignment="1">
      <alignment horizontal="left" vertical="center" wrapText="1"/>
    </xf>
    <xf numFmtId="0" fontId="26" fillId="0" borderId="6" xfId="0" applyFont="1" applyBorder="1" applyAlignment="1">
      <alignment vertical="center" wrapText="1"/>
    </xf>
    <xf numFmtId="0" fontId="10" fillId="20" borderId="7" xfId="0" applyFont="1" applyFill="1" applyBorder="1" applyAlignment="1">
      <alignment horizontal="center" vertical="center" wrapText="1"/>
    </xf>
    <xf numFmtId="0" fontId="5" fillId="0" borderId="40" xfId="0" applyFont="1" applyBorder="1"/>
    <xf numFmtId="0" fontId="5" fillId="0" borderId="43" xfId="0" applyFont="1" applyBorder="1"/>
    <xf numFmtId="0" fontId="7" fillId="15" borderId="34" xfId="0" applyFont="1" applyFill="1" applyBorder="1" applyAlignment="1">
      <alignment wrapText="1"/>
    </xf>
    <xf numFmtId="0" fontId="32" fillId="0" borderId="0" xfId="0" applyFont="1"/>
    <xf numFmtId="0" fontId="26" fillId="19" borderId="6" xfId="0" applyFont="1" applyFill="1" applyBorder="1" applyAlignment="1">
      <alignment vertical="center"/>
    </xf>
    <xf numFmtId="0" fontId="5" fillId="19" borderId="1" xfId="0" applyFont="1" applyFill="1" applyBorder="1" applyAlignment="1">
      <alignment vertical="center" wrapText="1"/>
    </xf>
    <xf numFmtId="0" fontId="26" fillId="19" borderId="1" xfId="0" applyFont="1" applyFill="1" applyBorder="1" applyAlignment="1">
      <alignment horizontal="left" vertical="center" wrapText="1"/>
    </xf>
    <xf numFmtId="0" fontId="26" fillId="19" borderId="9" xfId="0" applyFont="1" applyFill="1" applyBorder="1" applyAlignment="1">
      <alignment vertical="center" wrapText="1"/>
    </xf>
    <xf numFmtId="0" fontId="26" fillId="15" borderId="8" xfId="0" applyFont="1" applyFill="1" applyBorder="1" applyAlignment="1">
      <alignment vertical="center" wrapText="1"/>
    </xf>
    <xf numFmtId="0" fontId="26" fillId="0" borderId="4" xfId="0" applyFont="1" applyBorder="1" applyAlignment="1">
      <alignment vertical="center" wrapText="1"/>
    </xf>
    <xf numFmtId="0" fontId="26" fillId="0" borderId="6" xfId="0" applyFont="1" applyBorder="1" applyAlignment="1">
      <alignment horizontal="left" vertical="center" wrapText="1"/>
    </xf>
    <xf numFmtId="0" fontId="26" fillId="19" borderId="14" xfId="0" applyFont="1" applyFill="1" applyBorder="1" applyAlignment="1">
      <alignment vertical="center" wrapText="1"/>
    </xf>
    <xf numFmtId="0" fontId="26" fillId="19" borderId="9" xfId="0" applyFont="1" applyFill="1" applyBorder="1" applyAlignment="1">
      <alignment horizontal="left" vertical="center" wrapText="1"/>
    </xf>
    <xf numFmtId="0" fontId="26" fillId="0" borderId="30" xfId="0" applyFont="1" applyBorder="1" applyAlignment="1">
      <alignment vertical="center"/>
    </xf>
    <xf numFmtId="0" fontId="26" fillId="0" borderId="19" xfId="0" applyFont="1" applyBorder="1" applyAlignment="1">
      <alignment vertical="center"/>
    </xf>
    <xf numFmtId="0" fontId="26" fillId="0" borderId="25" xfId="0" applyFont="1" applyBorder="1" applyAlignment="1">
      <alignment vertical="center"/>
    </xf>
    <xf numFmtId="0" fontId="26" fillId="15" borderId="1" xfId="0" applyFont="1" applyFill="1" applyBorder="1" applyAlignment="1">
      <alignment vertical="center" wrapText="1"/>
    </xf>
    <xf numFmtId="0" fontId="26" fillId="0" borderId="1" xfId="0" applyFont="1" applyBorder="1" applyAlignment="1">
      <alignment vertical="center"/>
    </xf>
    <xf numFmtId="0" fontId="3" fillId="0" borderId="0" xfId="0" applyFont="1" applyAlignment="1">
      <alignment vertical="center" wrapText="1"/>
    </xf>
    <xf numFmtId="0" fontId="34" fillId="4" borderId="1" xfId="0" applyFont="1" applyFill="1" applyBorder="1" applyAlignment="1">
      <alignment wrapText="1"/>
    </xf>
    <xf numFmtId="0" fontId="34" fillId="0" borderId="1" xfId="0" applyFont="1" applyBorder="1" applyAlignment="1">
      <alignment horizontal="left" wrapText="1"/>
    </xf>
    <xf numFmtId="0" fontId="34" fillId="0" borderId="1" xfId="0" applyFont="1" applyBorder="1" applyAlignment="1">
      <alignment wrapText="1"/>
    </xf>
    <xf numFmtId="0" fontId="34" fillId="19" borderId="6" xfId="0" applyFont="1" applyFill="1" applyBorder="1" applyAlignment="1">
      <alignment wrapText="1"/>
    </xf>
    <xf numFmtId="0" fontId="34" fillId="19" borderId="1" xfId="0" applyFont="1" applyFill="1" applyBorder="1" applyAlignment="1">
      <alignment wrapText="1"/>
    </xf>
    <xf numFmtId="0" fontId="26" fillId="21" borderId="6" xfId="0" applyFont="1" applyFill="1" applyBorder="1" applyAlignment="1">
      <alignment wrapText="1"/>
    </xf>
    <xf numFmtId="0" fontId="26" fillId="21" borderId="1" xfId="0" applyFont="1" applyFill="1" applyBorder="1" applyAlignment="1">
      <alignment wrapText="1"/>
    </xf>
    <xf numFmtId="0" fontId="26" fillId="4" borderId="1" xfId="0" applyFont="1" applyFill="1" applyBorder="1" applyAlignment="1">
      <alignment horizontal="left" wrapText="1"/>
    </xf>
    <xf numFmtId="16" fontId="26" fillId="4" borderId="1" xfId="0" applyNumberFormat="1" applyFont="1" applyFill="1" applyBorder="1" applyAlignment="1">
      <alignment wrapText="1"/>
    </xf>
    <xf numFmtId="0" fontId="26" fillId="4" borderId="1" xfId="0" applyFont="1" applyFill="1" applyBorder="1"/>
    <xf numFmtId="0" fontId="26" fillId="0" borderId="6" xfId="0" applyFont="1" applyBorder="1" applyAlignment="1">
      <alignment horizontal="left" wrapText="1"/>
    </xf>
    <xf numFmtId="0" fontId="26" fillId="0" borderId="18" xfId="0" applyFont="1" applyBorder="1"/>
    <xf numFmtId="0" fontId="26" fillId="19" borderId="9" xfId="0" applyFont="1" applyFill="1" applyBorder="1" applyAlignment="1">
      <alignment horizontal="left" wrapText="1"/>
    </xf>
    <xf numFmtId="0" fontId="26" fillId="0" borderId="25" xfId="0" applyFont="1" applyBorder="1"/>
    <xf numFmtId="0" fontId="26" fillId="19" borderId="10" xfId="0" applyFont="1" applyFill="1" applyBorder="1" applyAlignment="1">
      <alignment horizontal="left" wrapText="1"/>
    </xf>
    <xf numFmtId="0" fontId="26" fillId="19" borderId="4" xfId="0" applyFont="1" applyFill="1" applyBorder="1" applyAlignment="1">
      <alignment wrapText="1"/>
    </xf>
    <xf numFmtId="0" fontId="26" fillId="0" borderId="44" xfId="0" applyFont="1" applyBorder="1"/>
    <xf numFmtId="0" fontId="26" fillId="0" borderId="18" xfId="0" applyFont="1" applyBorder="1" applyAlignment="1">
      <alignment wrapText="1"/>
    </xf>
    <xf numFmtId="0" fontId="26" fillId="0" borderId="0" xfId="0" applyFont="1" applyAlignment="1">
      <alignment wrapText="1"/>
    </xf>
    <xf numFmtId="0" fontId="26" fillId="0" borderId="2" xfId="0" applyFont="1" applyBorder="1" applyAlignment="1">
      <alignment wrapText="1"/>
    </xf>
    <xf numFmtId="0" fontId="26" fillId="0" borderId="31" xfId="0" applyFont="1" applyBorder="1" applyAlignment="1">
      <alignment wrapText="1"/>
    </xf>
    <xf numFmtId="0" fontId="26" fillId="0" borderId="2" xfId="0" applyFont="1" applyBorder="1" applyAlignment="1">
      <alignment horizontal="left" wrapText="1"/>
    </xf>
    <xf numFmtId="0" fontId="26" fillId="0" borderId="12" xfId="0" applyFont="1" applyBorder="1" applyAlignment="1">
      <alignment wrapText="1"/>
    </xf>
    <xf numFmtId="0" fontId="26" fillId="0" borderId="45" xfId="0" applyFont="1" applyBorder="1" applyAlignment="1">
      <alignment wrapText="1"/>
    </xf>
    <xf numFmtId="0" fontId="26" fillId="0" borderId="24" xfId="0" applyFont="1" applyBorder="1" applyAlignment="1">
      <alignment horizontal="left" wrapText="1"/>
    </xf>
    <xf numFmtId="0" fontId="26" fillId="0" borderId="22" xfId="0" applyFont="1" applyBorder="1" applyAlignment="1">
      <alignment wrapText="1"/>
    </xf>
    <xf numFmtId="0" fontId="26" fillId="0" borderId="44" xfId="0" applyFont="1" applyBorder="1" applyAlignment="1">
      <alignment wrapText="1"/>
    </xf>
    <xf numFmtId="0" fontId="26" fillId="0" borderId="0" xfId="0" applyFont="1" applyAlignment="1">
      <alignment horizontal="left" wrapText="1"/>
    </xf>
    <xf numFmtId="0" fontId="26" fillId="19" borderId="14" xfId="0" applyFont="1" applyFill="1" applyBorder="1" applyAlignment="1">
      <alignment wrapText="1"/>
    </xf>
    <xf numFmtId="0" fontId="13" fillId="0" borderId="0" xfId="0" applyFont="1" applyAlignment="1">
      <alignment vertical="top"/>
    </xf>
    <xf numFmtId="0" fontId="18" fillId="0" borderId="51" xfId="0" applyFont="1" applyBorder="1" applyAlignment="1">
      <alignment vertical="center"/>
    </xf>
    <xf numFmtId="0" fontId="18" fillId="0" borderId="52" xfId="0" applyFont="1" applyBorder="1" applyAlignment="1">
      <alignment vertical="center"/>
    </xf>
    <xf numFmtId="0" fontId="18" fillId="0" borderId="57" xfId="0" applyFont="1" applyBorder="1" applyAlignment="1">
      <alignment vertical="center"/>
    </xf>
    <xf numFmtId="0" fontId="5" fillId="0" borderId="57" xfId="0" applyFont="1" applyBorder="1" applyAlignment="1">
      <alignment vertical="center"/>
    </xf>
    <xf numFmtId="0" fontId="12" fillId="0" borderId="51" xfId="0" applyFont="1" applyBorder="1" applyAlignment="1">
      <alignment vertical="center"/>
    </xf>
    <xf numFmtId="0" fontId="4" fillId="0" borderId="51" xfId="0" applyFont="1" applyBorder="1" applyAlignment="1">
      <alignment horizontal="center" vertical="center" textRotation="90"/>
    </xf>
    <xf numFmtId="0" fontId="12" fillId="0" borderId="65" xfId="0" applyFont="1" applyBorder="1" applyAlignment="1">
      <alignment vertical="center"/>
    </xf>
    <xf numFmtId="0" fontId="12" fillId="0" borderId="52" xfId="0" applyFont="1" applyBorder="1" applyAlignment="1">
      <alignment vertical="center" wrapText="1"/>
    </xf>
    <xf numFmtId="0" fontId="12" fillId="0" borderId="51" xfId="0" applyFont="1" applyBorder="1" applyAlignment="1">
      <alignment vertical="center" wrapText="1"/>
    </xf>
    <xf numFmtId="0" fontId="26" fillId="0" borderId="14" xfId="0" applyFont="1" applyBorder="1" applyAlignment="1">
      <alignment vertical="center" wrapText="1"/>
    </xf>
    <xf numFmtId="0" fontId="5" fillId="0" borderId="24" xfId="0" applyFont="1" applyBorder="1"/>
    <xf numFmtId="0" fontId="26" fillId="4" borderId="2" xfId="0" applyFont="1" applyFill="1" applyBorder="1" applyAlignment="1">
      <alignment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6" fillId="0" borderId="21" xfId="0" applyFont="1" applyBorder="1" applyAlignment="1">
      <alignment vertical="center" wrapText="1"/>
    </xf>
    <xf numFmtId="0" fontId="26" fillId="0" borderId="16"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7" fillId="4" borderId="2" xfId="0" applyFont="1" applyFill="1" applyBorder="1" applyAlignment="1">
      <alignment wrapText="1"/>
    </xf>
    <xf numFmtId="0" fontId="5" fillId="0" borderId="21" xfId="0" applyFont="1" applyBorder="1" applyAlignment="1">
      <alignment vertical="top" wrapText="1"/>
    </xf>
    <xf numFmtId="0" fontId="26" fillId="19" borderId="2" xfId="0" applyFont="1" applyFill="1" applyBorder="1" applyAlignment="1">
      <alignment wrapText="1"/>
    </xf>
    <xf numFmtId="0" fontId="26" fillId="0" borderId="6" xfId="0" applyFont="1" applyBorder="1"/>
    <xf numFmtId="0" fontId="5" fillId="0" borderId="6" xfId="0" applyFont="1" applyBorder="1"/>
    <xf numFmtId="0" fontId="26" fillId="19" borderId="68" xfId="0" applyFont="1" applyFill="1" applyBorder="1" applyAlignment="1">
      <alignment wrapText="1"/>
    </xf>
    <xf numFmtId="0" fontId="26" fillId="4" borderId="68" xfId="0" applyFont="1" applyFill="1" applyBorder="1" applyAlignment="1">
      <alignment wrapText="1"/>
    </xf>
    <xf numFmtId="0" fontId="35" fillId="0" borderId="69" xfId="0" applyFont="1" applyBorder="1"/>
    <xf numFmtId="0" fontId="26" fillId="0" borderId="70" xfId="0" applyFont="1" applyBorder="1"/>
    <xf numFmtId="0" fontId="7" fillId="19" borderId="71" xfId="0" applyFont="1" applyFill="1" applyBorder="1" applyAlignment="1">
      <alignment wrapText="1"/>
    </xf>
    <xf numFmtId="0" fontId="7" fillId="19" borderId="72" xfId="0" applyFont="1" applyFill="1" applyBorder="1" applyAlignment="1">
      <alignment wrapText="1"/>
    </xf>
    <xf numFmtId="0" fontId="7" fillId="19" borderId="73" xfId="0" applyFont="1" applyFill="1" applyBorder="1" applyAlignment="1">
      <alignment wrapText="1"/>
    </xf>
    <xf numFmtId="0" fontId="7" fillId="4" borderId="68" xfId="0" applyFont="1" applyFill="1" applyBorder="1" applyAlignment="1">
      <alignment wrapText="1"/>
    </xf>
    <xf numFmtId="0" fontId="5" fillId="19" borderId="68" xfId="0" applyFont="1" applyFill="1" applyBorder="1" applyAlignment="1">
      <alignment wrapText="1"/>
    </xf>
    <xf numFmtId="0" fontId="5" fillId="0" borderId="69" xfId="0" applyFont="1" applyBorder="1"/>
    <xf numFmtId="0" fontId="5" fillId="0" borderId="70" xfId="0" applyFont="1" applyBorder="1"/>
    <xf numFmtId="0" fontId="26" fillId="0" borderId="68" xfId="0" applyFont="1" applyBorder="1" applyAlignment="1">
      <alignment wrapText="1"/>
    </xf>
    <xf numFmtId="0" fontId="5" fillId="0" borderId="74" xfId="0" applyFont="1" applyBorder="1"/>
    <xf numFmtId="0" fontId="7" fillId="0" borderId="68" xfId="0" applyFont="1" applyBorder="1" applyAlignment="1">
      <alignment wrapText="1"/>
    </xf>
    <xf numFmtId="0" fontId="5" fillId="0" borderId="75" xfId="0" applyFont="1" applyBorder="1"/>
    <xf numFmtId="0" fontId="26" fillId="0" borderId="68" xfId="0" applyFont="1" applyBorder="1" applyAlignment="1">
      <alignment vertical="center" wrapText="1"/>
    </xf>
    <xf numFmtId="0" fontId="26" fillId="19" borderId="68" xfId="0" applyFont="1" applyFill="1" applyBorder="1" applyAlignment="1">
      <alignment vertical="center" wrapText="1"/>
    </xf>
    <xf numFmtId="0" fontId="26" fillId="0" borderId="69" xfId="0" applyFont="1" applyBorder="1"/>
    <xf numFmtId="0" fontId="26" fillId="0" borderId="75" xfId="0" applyFont="1" applyBorder="1"/>
    <xf numFmtId="0" fontId="26" fillId="19" borderId="79" xfId="0" applyFont="1" applyFill="1" applyBorder="1" applyAlignment="1">
      <alignment vertical="center" wrapText="1"/>
    </xf>
    <xf numFmtId="0" fontId="26" fillId="0" borderId="80" xfId="0" applyFont="1" applyBorder="1" applyAlignment="1">
      <alignment vertical="center"/>
    </xf>
    <xf numFmtId="0" fontId="26" fillId="0" borderId="68" xfId="0" applyFont="1" applyBorder="1" applyAlignment="1">
      <alignment horizontal="left" wrapText="1"/>
    </xf>
    <xf numFmtId="0" fontId="26" fillId="0" borderId="81" xfId="0" applyFont="1" applyBorder="1" applyAlignment="1">
      <alignment vertical="center" wrapText="1"/>
    </xf>
    <xf numFmtId="0" fontId="26" fillId="0" borderId="82" xfId="0" applyFont="1" applyBorder="1" applyAlignment="1">
      <alignment vertical="center"/>
    </xf>
    <xf numFmtId="0" fontId="26" fillId="0" borderId="83" xfId="0" applyFont="1" applyBorder="1" applyAlignment="1">
      <alignment vertical="center"/>
    </xf>
    <xf numFmtId="0" fontId="26" fillId="19" borderId="71" xfId="0" applyFont="1" applyFill="1" applyBorder="1" applyAlignment="1">
      <alignment vertical="center" wrapText="1"/>
    </xf>
    <xf numFmtId="0" fontId="26" fillId="19" borderId="72" xfId="0" applyFont="1" applyFill="1" applyBorder="1" applyAlignment="1">
      <alignment horizontal="left" vertical="center" wrapText="1"/>
    </xf>
    <xf numFmtId="0" fontId="26" fillId="19" borderId="72" xfId="0" applyFont="1" applyFill="1" applyBorder="1" applyAlignment="1">
      <alignment vertical="center" wrapText="1"/>
    </xf>
    <xf numFmtId="0" fontId="26" fillId="19" borderId="84" xfId="0" applyFont="1" applyFill="1" applyBorder="1" applyAlignment="1">
      <alignment vertical="center" wrapText="1"/>
    </xf>
    <xf numFmtId="0" fontId="26" fillId="19" borderId="79" xfId="0" applyFont="1" applyFill="1" applyBorder="1" applyAlignment="1">
      <alignment wrapText="1"/>
    </xf>
    <xf numFmtId="0" fontId="26" fillId="0" borderId="68" xfId="0" applyFont="1" applyBorder="1"/>
    <xf numFmtId="0" fontId="26" fillId="0" borderId="79" xfId="0" applyFont="1" applyBorder="1"/>
    <xf numFmtId="0" fontId="7" fillId="19" borderId="72" xfId="0" applyFont="1" applyFill="1" applyBorder="1" applyAlignment="1">
      <alignment horizontal="left" wrapText="1"/>
    </xf>
    <xf numFmtId="0" fontId="5" fillId="19" borderId="84" xfId="0" applyFont="1" applyFill="1" applyBorder="1" applyAlignment="1">
      <alignment wrapText="1"/>
    </xf>
    <xf numFmtId="0" fontId="5" fillId="0" borderId="80" xfId="0" applyFont="1" applyBorder="1"/>
    <xf numFmtId="0" fontId="26" fillId="0" borderId="85" xfId="0" applyFont="1" applyBorder="1" applyAlignment="1">
      <alignment wrapText="1"/>
    </xf>
    <xf numFmtId="0" fontId="5" fillId="0" borderId="86" xfId="0" applyFont="1" applyBorder="1"/>
    <xf numFmtId="0" fontId="5" fillId="0" borderId="87" xfId="0" applyFont="1" applyBorder="1"/>
    <xf numFmtId="0" fontId="5" fillId="4" borderId="68" xfId="0" applyFont="1" applyFill="1" applyBorder="1" applyAlignment="1">
      <alignment wrapText="1"/>
    </xf>
    <xf numFmtId="0" fontId="26" fillId="15" borderId="0" xfId="0" applyFont="1" applyFill="1" applyAlignment="1">
      <alignment vertical="center" wrapText="1"/>
    </xf>
    <xf numFmtId="0" fontId="26" fillId="0" borderId="88" xfId="0" applyFont="1" applyBorder="1" applyAlignment="1">
      <alignment vertical="center"/>
    </xf>
    <xf numFmtId="0" fontId="26" fillId="0" borderId="68" xfId="0" applyFont="1" applyBorder="1" applyAlignment="1">
      <alignment vertical="center"/>
    </xf>
    <xf numFmtId="0" fontId="26" fillId="0" borderId="79" xfId="0" applyFont="1" applyBorder="1" applyAlignment="1">
      <alignment horizontal="left" wrapText="1"/>
    </xf>
    <xf numFmtId="0" fontId="26" fillId="0" borderId="89" xfId="0" applyFont="1" applyBorder="1"/>
    <xf numFmtId="0" fontId="26" fillId="0" borderId="90" xfId="0" applyFont="1" applyBorder="1"/>
    <xf numFmtId="0" fontId="26" fillId="0" borderId="91" xfId="0" applyFont="1" applyBorder="1"/>
    <xf numFmtId="0" fontId="26" fillId="0" borderId="92" xfId="0" applyFont="1" applyBorder="1"/>
    <xf numFmtId="0" fontId="5" fillId="19" borderId="73" xfId="0" applyFont="1" applyFill="1" applyBorder="1" applyAlignment="1">
      <alignment wrapText="1"/>
    </xf>
    <xf numFmtId="0" fontId="5" fillId="0" borderId="89" xfId="0" applyFont="1" applyBorder="1"/>
    <xf numFmtId="0" fontId="5" fillId="0" borderId="90" xfId="0" applyFont="1" applyBorder="1"/>
    <xf numFmtId="0" fontId="5" fillId="0" borderId="91" xfId="0" applyFont="1" applyBorder="1"/>
    <xf numFmtId="0" fontId="5" fillId="0" borderId="92" xfId="0" applyFont="1" applyBorder="1"/>
    <xf numFmtId="0" fontId="26" fillId="0" borderId="93" xfId="0" applyFont="1" applyBorder="1"/>
    <xf numFmtId="0" fontId="26" fillId="0" borderId="94" xfId="0" applyFont="1" applyBorder="1"/>
    <xf numFmtId="0" fontId="5" fillId="0" borderId="93" xfId="0" applyFont="1" applyBorder="1"/>
    <xf numFmtId="0" fontId="5" fillId="0" borderId="94" xfId="0" applyFont="1" applyBorder="1"/>
    <xf numFmtId="0" fontId="26" fillId="0" borderId="95" xfId="0" applyFont="1" applyBorder="1" applyAlignment="1">
      <alignment vertical="center" wrapText="1"/>
    </xf>
    <xf numFmtId="0" fontId="26" fillId="4" borderId="95" xfId="0" applyFont="1" applyFill="1" applyBorder="1" applyAlignment="1">
      <alignment vertical="center" wrapText="1"/>
    </xf>
    <xf numFmtId="0" fontId="26" fillId="4" borderId="68" xfId="0" applyFont="1" applyFill="1" applyBorder="1" applyAlignment="1">
      <alignment vertical="center" wrapText="1"/>
    </xf>
    <xf numFmtId="0" fontId="26" fillId="0" borderId="96" xfId="0" applyFont="1" applyBorder="1" applyAlignment="1">
      <alignment vertical="top" wrapText="1"/>
    </xf>
    <xf numFmtId="0" fontId="26" fillId="4" borderId="81" xfId="0" applyFont="1" applyFill="1" applyBorder="1" applyAlignment="1">
      <alignment vertical="center" wrapText="1"/>
    </xf>
    <xf numFmtId="0" fontId="26" fillId="4" borderId="82" xfId="0" applyFont="1" applyFill="1" applyBorder="1" applyAlignment="1">
      <alignment vertical="center" wrapText="1"/>
    </xf>
    <xf numFmtId="0" fontId="26" fillId="4" borderId="83" xfId="0" applyFont="1" applyFill="1" applyBorder="1" applyAlignment="1">
      <alignment vertical="center" wrapText="1"/>
    </xf>
    <xf numFmtId="0" fontId="7" fillId="0" borderId="95" xfId="0" applyFont="1" applyBorder="1" applyAlignment="1">
      <alignment wrapText="1"/>
    </xf>
    <xf numFmtId="0" fontId="7" fillId="19" borderId="68" xfId="0" applyFont="1" applyFill="1" applyBorder="1" applyAlignment="1">
      <alignment wrapText="1"/>
    </xf>
    <xf numFmtId="0" fontId="7" fillId="4" borderId="95" xfId="0" applyFont="1" applyFill="1" applyBorder="1" applyAlignment="1">
      <alignment wrapText="1"/>
    </xf>
    <xf numFmtId="0" fontId="5" fillId="0" borderId="96" xfId="0" applyFont="1" applyBorder="1" applyAlignment="1">
      <alignment vertical="top" wrapText="1"/>
    </xf>
    <xf numFmtId="0" fontId="7" fillId="4" borderId="81" xfId="0" applyFont="1" applyFill="1" applyBorder="1" applyAlignment="1">
      <alignment wrapText="1"/>
    </xf>
    <xf numFmtId="0" fontId="7" fillId="4" borderId="82" xfId="0" applyFont="1" applyFill="1" applyBorder="1" applyAlignment="1">
      <alignment wrapText="1"/>
    </xf>
    <xf numFmtId="0" fontId="5" fillId="4" borderId="83" xfId="0" applyFont="1" applyFill="1" applyBorder="1" applyAlignment="1">
      <alignment wrapText="1"/>
    </xf>
    <xf numFmtId="0" fontId="26" fillId="0" borderId="94" xfId="0" applyFont="1" applyBorder="1" applyAlignment="1">
      <alignment vertical="center"/>
    </xf>
    <xf numFmtId="0" fontId="26" fillId="0" borderId="91" xfId="0" applyFont="1" applyBorder="1" applyAlignment="1">
      <alignment vertical="center"/>
    </xf>
    <xf numFmtId="0" fontId="26" fillId="0" borderId="97" xfId="0" applyFont="1" applyBorder="1" applyAlignment="1">
      <alignment vertical="center"/>
    </xf>
    <xf numFmtId="0" fontId="7" fillId="19" borderId="56" xfId="0" applyFont="1" applyFill="1" applyBorder="1" applyAlignment="1">
      <alignment wrapText="1"/>
    </xf>
    <xf numFmtId="0" fontId="7" fillId="19" borderId="32" xfId="0" applyFont="1" applyFill="1" applyBorder="1" applyAlignment="1">
      <alignment horizontal="left" wrapText="1"/>
    </xf>
    <xf numFmtId="0" fontId="7" fillId="19" borderId="32" xfId="0" applyFont="1" applyFill="1" applyBorder="1" applyAlignment="1">
      <alignment wrapText="1"/>
    </xf>
    <xf numFmtId="0" fontId="5" fillId="0" borderId="88" xfId="0" applyFont="1" applyBorder="1"/>
    <xf numFmtId="0" fontId="5" fillId="0" borderId="97" xfId="0" applyFont="1" applyBorder="1"/>
    <xf numFmtId="0" fontId="26" fillId="0" borderId="69" xfId="0" applyFont="1" applyBorder="1" applyAlignment="1">
      <alignment vertical="center" wrapText="1"/>
    </xf>
    <xf numFmtId="0" fontId="5" fillId="0" borderId="69" xfId="0" applyFont="1" applyBorder="1" applyAlignment="1">
      <alignment vertical="center"/>
    </xf>
    <xf numFmtId="0" fontId="5" fillId="0" borderId="70" xfId="0" applyFont="1" applyBorder="1" applyAlignment="1">
      <alignment vertical="center"/>
    </xf>
    <xf numFmtId="0" fontId="7" fillId="19" borderId="84" xfId="0" applyFont="1" applyFill="1" applyBorder="1" applyAlignment="1">
      <alignment wrapText="1"/>
    </xf>
    <xf numFmtId="0" fontId="5" fillId="0" borderId="68" xfId="0" applyFont="1" applyBorder="1"/>
    <xf numFmtId="0" fontId="5" fillId="0" borderId="98" xfId="0" applyFont="1" applyBorder="1"/>
    <xf numFmtId="0" fontId="26" fillId="4" borderId="14" xfId="0" applyFont="1" applyFill="1" applyBorder="1" applyAlignment="1">
      <alignment horizontal="left" vertical="center" wrapText="1"/>
    </xf>
    <xf numFmtId="0" fontId="4" fillId="0" borderId="65" xfId="0" applyFont="1" applyBorder="1" applyAlignment="1">
      <alignment horizontal="center" vertical="center" textRotation="90"/>
    </xf>
    <xf numFmtId="0" fontId="26" fillId="4" borderId="5"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26" fillId="15" borderId="102" xfId="0" applyFont="1" applyFill="1" applyBorder="1" applyAlignment="1">
      <alignment vertical="center" wrapText="1"/>
    </xf>
    <xf numFmtId="0" fontId="26" fillId="0" borderId="74" xfId="0" applyFont="1" applyBorder="1" applyAlignment="1">
      <alignment vertical="center"/>
    </xf>
    <xf numFmtId="0" fontId="26" fillId="19" borderId="104" xfId="0" applyFont="1" applyFill="1" applyBorder="1" applyAlignment="1">
      <alignment vertical="center" wrapText="1"/>
    </xf>
    <xf numFmtId="0" fontId="26" fillId="0" borderId="105" xfId="0" applyFont="1" applyBorder="1" applyAlignment="1">
      <alignment vertical="center"/>
    </xf>
    <xf numFmtId="0" fontId="26" fillId="0" borderId="102" xfId="0" applyFont="1" applyBorder="1" applyAlignment="1">
      <alignment vertical="center" wrapText="1"/>
    </xf>
    <xf numFmtId="0" fontId="7" fillId="19" borderId="104" xfId="0" applyFont="1" applyFill="1" applyBorder="1" applyAlignment="1">
      <alignment vertical="center" wrapText="1"/>
    </xf>
    <xf numFmtId="0" fontId="7" fillId="4" borderId="68" xfId="0" applyFont="1" applyFill="1" applyBorder="1" applyAlignment="1">
      <alignment vertical="center" wrapText="1"/>
    </xf>
    <xf numFmtId="0" fontId="5" fillId="19" borderId="68" xfId="0" applyFont="1" applyFill="1" applyBorder="1" applyAlignment="1">
      <alignment vertical="center" wrapText="1"/>
    </xf>
    <xf numFmtId="0" fontId="5" fillId="0" borderId="102" xfId="0" applyFont="1" applyBorder="1" applyAlignment="1">
      <alignment vertical="center" wrapText="1"/>
    </xf>
    <xf numFmtId="0" fontId="7" fillId="15" borderId="102" xfId="0" applyFont="1" applyFill="1" applyBorder="1" applyAlignment="1">
      <alignment vertical="center" wrapText="1"/>
    </xf>
    <xf numFmtId="0" fontId="5" fillId="0" borderId="105" xfId="0" applyFont="1" applyBorder="1" applyAlignment="1">
      <alignment vertical="center"/>
    </xf>
    <xf numFmtId="0" fontId="7" fillId="0" borderId="68" xfId="0" applyFont="1" applyBorder="1" applyAlignment="1">
      <alignment vertical="center" wrapText="1"/>
    </xf>
    <xf numFmtId="0" fontId="5" fillId="21" borderId="68" xfId="0" applyFont="1" applyFill="1" applyBorder="1" applyAlignment="1">
      <alignment vertical="center" wrapText="1"/>
    </xf>
    <xf numFmtId="0" fontId="5" fillId="0" borderId="106" xfId="0" applyFont="1" applyBorder="1" applyAlignment="1">
      <alignment vertical="center"/>
    </xf>
    <xf numFmtId="0" fontId="26" fillId="4" borderId="102" xfId="0" applyFont="1" applyFill="1" applyBorder="1" applyAlignment="1">
      <alignment vertical="center" wrapText="1"/>
    </xf>
    <xf numFmtId="0" fontId="5" fillId="0" borderId="74" xfId="0" applyFont="1" applyBorder="1" applyAlignment="1">
      <alignment vertical="center"/>
    </xf>
    <xf numFmtId="0" fontId="7" fillId="4" borderId="102" xfId="0" applyFont="1" applyFill="1" applyBorder="1" applyAlignment="1">
      <alignment vertical="center" wrapText="1"/>
    </xf>
    <xf numFmtId="0" fontId="7" fillId="15" borderId="105" xfId="0" applyFont="1" applyFill="1" applyBorder="1" applyAlignment="1">
      <alignment vertical="center" wrapText="1"/>
    </xf>
    <xf numFmtId="0" fontId="7" fillId="15" borderId="89" xfId="0" applyFont="1" applyFill="1" applyBorder="1" applyAlignment="1">
      <alignment vertical="center" wrapText="1"/>
    </xf>
    <xf numFmtId="0" fontId="26" fillId="15" borderId="89" xfId="0" applyFont="1" applyFill="1" applyBorder="1" applyAlignment="1">
      <alignment vertical="center" wrapText="1"/>
    </xf>
    <xf numFmtId="0" fontId="7" fillId="4" borderId="81" xfId="0" applyFont="1" applyFill="1" applyBorder="1" applyAlignment="1">
      <alignment vertical="center" wrapText="1"/>
    </xf>
    <xf numFmtId="0" fontId="7" fillId="15" borderId="85" xfId="0" applyFont="1" applyFill="1" applyBorder="1" applyAlignment="1">
      <alignment vertical="center" wrapText="1"/>
    </xf>
    <xf numFmtId="0" fontId="7" fillId="15" borderId="70" xfId="0" applyFont="1" applyFill="1" applyBorder="1" applyAlignment="1">
      <alignment vertical="center" wrapText="1"/>
    </xf>
    <xf numFmtId="0" fontId="26" fillId="19" borderId="108" xfId="0" applyFont="1" applyFill="1" applyBorder="1" applyAlignment="1">
      <alignment wrapText="1"/>
    </xf>
    <xf numFmtId="0" fontId="26" fillId="4" borderId="108" xfId="0" applyFont="1" applyFill="1" applyBorder="1" applyAlignment="1">
      <alignment vertical="center" wrapText="1"/>
    </xf>
    <xf numFmtId="0" fontId="26" fillId="19" borderId="108" xfId="0" applyFont="1" applyFill="1" applyBorder="1" applyAlignment="1">
      <alignment vertical="center" wrapText="1"/>
    </xf>
    <xf numFmtId="0" fontId="26" fillId="15" borderId="68" xfId="0" applyFont="1" applyFill="1" applyBorder="1" applyAlignment="1">
      <alignment wrapText="1"/>
    </xf>
    <xf numFmtId="0" fontId="26" fillId="15" borderId="79" xfId="0" applyFont="1" applyFill="1" applyBorder="1" applyAlignment="1">
      <alignment wrapText="1"/>
    </xf>
    <xf numFmtId="0" fontId="7" fillId="19" borderId="107" xfId="0" applyFont="1" applyFill="1" applyBorder="1" applyAlignment="1">
      <alignment wrapText="1"/>
    </xf>
    <xf numFmtId="0" fontId="7" fillId="19" borderId="104" xfId="0" applyFont="1" applyFill="1" applyBorder="1" applyAlignment="1">
      <alignment wrapText="1"/>
    </xf>
    <xf numFmtId="0" fontId="7" fillId="4" borderId="108" xfId="0" applyFont="1" applyFill="1" applyBorder="1" applyAlignment="1">
      <alignment wrapText="1"/>
    </xf>
    <xf numFmtId="0" fontId="7" fillId="19" borderId="108" xfId="0" applyFont="1" applyFill="1" applyBorder="1" applyAlignment="1">
      <alignment wrapText="1"/>
    </xf>
    <xf numFmtId="0" fontId="5" fillId="0" borderId="68" xfId="0" applyFont="1" applyBorder="1" applyAlignment="1">
      <alignment wrapText="1"/>
    </xf>
    <xf numFmtId="0" fontId="7" fillId="15" borderId="68" xfId="0" applyFont="1" applyFill="1" applyBorder="1" applyAlignment="1">
      <alignment wrapText="1"/>
    </xf>
    <xf numFmtId="0" fontId="7" fillId="15" borderId="111" xfId="0" applyFont="1" applyFill="1" applyBorder="1" applyAlignment="1">
      <alignment wrapText="1"/>
    </xf>
    <xf numFmtId="0" fontId="26" fillId="0" borderId="108" xfId="0" applyFont="1" applyBorder="1" applyAlignment="1">
      <alignment vertical="center" wrapText="1"/>
    </xf>
    <xf numFmtId="0" fontId="26" fillId="0" borderId="108" xfId="0" applyFont="1" applyBorder="1" applyAlignment="1">
      <alignment wrapText="1"/>
    </xf>
    <xf numFmtId="0" fontId="26" fillId="4" borderId="100" xfId="0" applyFont="1" applyFill="1" applyBorder="1" applyAlignment="1">
      <alignment wrapText="1"/>
    </xf>
    <xf numFmtId="0" fontId="26" fillId="4" borderId="79" xfId="0" applyFont="1" applyFill="1" applyBorder="1" applyAlignment="1">
      <alignment wrapText="1"/>
    </xf>
    <xf numFmtId="0" fontId="5" fillId="19" borderId="108" xfId="0" applyFont="1" applyFill="1" applyBorder="1" applyAlignment="1">
      <alignment wrapText="1"/>
    </xf>
    <xf numFmtId="0" fontId="5" fillId="0" borderId="108" xfId="0" applyFont="1" applyBorder="1" applyAlignment="1">
      <alignment wrapText="1"/>
    </xf>
    <xf numFmtId="0" fontId="5" fillId="4" borderId="109" xfId="0" applyFont="1" applyFill="1" applyBorder="1" applyAlignment="1">
      <alignment wrapText="1"/>
    </xf>
    <xf numFmtId="0" fontId="7" fillId="4" borderId="111" xfId="0" applyFont="1" applyFill="1" applyBorder="1" applyAlignment="1">
      <alignment wrapText="1"/>
    </xf>
    <xf numFmtId="0" fontId="26" fillId="0" borderId="100" xfId="0" applyFont="1" applyBorder="1" applyAlignment="1">
      <alignment wrapText="1"/>
    </xf>
    <xf numFmtId="0" fontId="26" fillId="0" borderId="79" xfId="0" applyFont="1" applyBorder="1" applyAlignment="1">
      <alignment wrapText="1"/>
    </xf>
    <xf numFmtId="0" fontId="5" fillId="4" borderId="108" xfId="0" applyFont="1" applyFill="1" applyBorder="1" applyAlignment="1">
      <alignment wrapText="1"/>
    </xf>
    <xf numFmtId="0" fontId="5" fillId="0" borderId="109" xfId="0" applyFont="1" applyBorder="1" applyAlignment="1">
      <alignment wrapText="1"/>
    </xf>
    <xf numFmtId="0" fontId="7" fillId="0" borderId="111" xfId="0" applyFont="1" applyBorder="1" applyAlignment="1">
      <alignment wrapText="1"/>
    </xf>
    <xf numFmtId="0" fontId="26" fillId="4" borderId="108" xfId="0" applyFont="1" applyFill="1" applyBorder="1" applyAlignment="1">
      <alignment wrapText="1"/>
    </xf>
    <xf numFmtId="0" fontId="26" fillId="0" borderId="113" xfId="0" applyFont="1" applyBorder="1"/>
    <xf numFmtId="0" fontId="26" fillId="0" borderId="74" xfId="0" applyFont="1" applyBorder="1"/>
    <xf numFmtId="0" fontId="5" fillId="0" borderId="114" xfId="0" applyFont="1" applyBorder="1"/>
    <xf numFmtId="0" fontId="5" fillId="0" borderId="41" xfId="0" applyFont="1" applyBorder="1"/>
    <xf numFmtId="0" fontId="5" fillId="4" borderId="6" xfId="0" applyFont="1" applyFill="1" applyBorder="1" applyAlignment="1">
      <alignment vertical="center" wrapText="1"/>
    </xf>
    <xf numFmtId="0" fontId="5" fillId="4" borderId="6" xfId="0" applyFont="1" applyFill="1" applyBorder="1" applyAlignment="1">
      <alignment horizontal="left" vertical="center" wrapText="1"/>
    </xf>
    <xf numFmtId="0" fontId="4" fillId="0" borderId="89" xfId="0" applyFont="1" applyBorder="1" applyAlignment="1">
      <alignment horizontal="center" vertical="center" textRotation="90"/>
    </xf>
    <xf numFmtId="0" fontId="4" fillId="0" borderId="67" xfId="0" applyFont="1" applyBorder="1" applyAlignment="1">
      <alignment horizontal="center" vertical="center" textRotation="90"/>
    </xf>
    <xf numFmtId="0" fontId="7" fillId="19" borderId="55" xfId="0" applyFont="1" applyFill="1" applyBorder="1" applyAlignment="1">
      <alignment vertical="top" wrapText="1"/>
    </xf>
    <xf numFmtId="0" fontId="4" fillId="0" borderId="57" xfId="0" applyFont="1" applyBorder="1" applyAlignment="1">
      <alignment horizontal="center" vertical="center" textRotation="90"/>
    </xf>
    <xf numFmtId="0" fontId="10" fillId="20" borderId="71" xfId="0" applyFont="1" applyFill="1" applyBorder="1" applyAlignment="1">
      <alignment horizontal="center" vertical="center" wrapText="1"/>
    </xf>
    <xf numFmtId="0" fontId="10" fillId="20" borderId="72" xfId="0" applyFont="1" applyFill="1" applyBorder="1" applyAlignment="1">
      <alignment horizontal="center" vertical="center" wrapText="1"/>
    </xf>
    <xf numFmtId="0" fontId="10" fillId="20" borderId="73" xfId="0" applyFont="1" applyFill="1" applyBorder="1" applyAlignment="1">
      <alignment horizontal="center" vertical="center" wrapText="1"/>
    </xf>
    <xf numFmtId="0" fontId="26" fillId="19" borderId="68" xfId="0" applyFont="1" applyFill="1" applyBorder="1" applyAlignment="1">
      <alignment vertical="top" wrapText="1"/>
    </xf>
    <xf numFmtId="0" fontId="26" fillId="0" borderId="68" xfId="0" applyFont="1" applyBorder="1" applyAlignment="1">
      <alignment vertical="top" wrapText="1"/>
    </xf>
    <xf numFmtId="0" fontId="26" fillId="19" borderId="117" xfId="0" applyFont="1" applyFill="1" applyBorder="1" applyAlignment="1">
      <alignment vertical="top" wrapText="1"/>
    </xf>
    <xf numFmtId="0" fontId="7" fillId="19" borderId="104" xfId="0" applyFont="1" applyFill="1" applyBorder="1" applyAlignment="1">
      <alignment vertical="top" wrapText="1"/>
    </xf>
    <xf numFmtId="0" fontId="7" fillId="0" borderId="68" xfId="0" applyFont="1" applyBorder="1" applyAlignment="1">
      <alignment vertical="top" wrapText="1"/>
    </xf>
    <xf numFmtId="0" fontId="7" fillId="19" borderId="117" xfId="0" applyFont="1" applyFill="1" applyBorder="1" applyAlignment="1">
      <alignment vertical="top" wrapText="1"/>
    </xf>
    <xf numFmtId="0" fontId="5" fillId="0" borderId="68" xfId="0" applyFont="1" applyBorder="1" applyAlignment="1">
      <alignment vertical="top" wrapText="1"/>
    </xf>
    <xf numFmtId="0" fontId="26" fillId="19" borderId="79" xfId="0" applyFont="1" applyFill="1" applyBorder="1" applyAlignment="1">
      <alignment vertical="top" wrapText="1"/>
    </xf>
    <xf numFmtId="0" fontId="5" fillId="19" borderId="68" xfId="0" applyFont="1" applyFill="1" applyBorder="1" applyAlignment="1">
      <alignment vertical="top" wrapText="1"/>
    </xf>
    <xf numFmtId="0" fontId="5" fillId="19" borderId="85" xfId="0" applyFont="1" applyFill="1" applyBorder="1" applyAlignment="1">
      <alignment vertical="top" wrapText="1"/>
    </xf>
    <xf numFmtId="0" fontId="7" fillId="19" borderId="82" xfId="0" applyFont="1" applyFill="1" applyBorder="1" applyAlignment="1">
      <alignment horizontal="left" vertical="top" wrapText="1"/>
    </xf>
    <xf numFmtId="0" fontId="5" fillId="19" borderId="83" xfId="0" applyFont="1" applyFill="1" applyBorder="1" applyAlignment="1">
      <alignment vertical="top" wrapText="1"/>
    </xf>
    <xf numFmtId="0" fontId="26" fillId="0" borderId="21" xfId="0" applyFont="1" applyBorder="1" applyAlignment="1">
      <alignment wrapText="1"/>
    </xf>
    <xf numFmtId="0" fontId="26" fillId="19" borderId="2" xfId="0" applyFont="1" applyFill="1" applyBorder="1" applyAlignment="1">
      <alignment vertical="center" wrapText="1"/>
    </xf>
    <xf numFmtId="0" fontId="26" fillId="0" borderId="17" xfId="0" applyFont="1" applyBorder="1" applyAlignment="1">
      <alignment wrapText="1"/>
    </xf>
    <xf numFmtId="0" fontId="7" fillId="19" borderId="55" xfId="0" applyFont="1" applyFill="1" applyBorder="1" applyAlignment="1">
      <alignment wrapText="1"/>
    </xf>
    <xf numFmtId="0" fontId="5" fillId="19" borderId="2" xfId="0" applyFont="1" applyFill="1" applyBorder="1" applyAlignment="1">
      <alignment wrapText="1"/>
    </xf>
    <xf numFmtId="0" fontId="5" fillId="0" borderId="21" xfId="0" applyFont="1" applyBorder="1" applyAlignment="1">
      <alignment wrapText="1"/>
    </xf>
    <xf numFmtId="0" fontId="9" fillId="19" borderId="2" xfId="0" applyFont="1" applyFill="1" applyBorder="1" applyAlignment="1">
      <alignment vertical="center" wrapText="1"/>
    </xf>
    <xf numFmtId="0" fontId="5" fillId="0" borderId="17" xfId="0" applyFont="1" applyBorder="1" applyAlignment="1">
      <alignment wrapText="1"/>
    </xf>
    <xf numFmtId="0" fontId="9" fillId="0" borderId="21" xfId="0" applyFont="1" applyBorder="1" applyAlignment="1">
      <alignment vertical="center" wrapText="1"/>
    </xf>
    <xf numFmtId="0" fontId="5" fillId="19" borderId="2" xfId="0" applyFont="1" applyFill="1" applyBorder="1" applyAlignment="1">
      <alignment vertical="center" wrapText="1"/>
    </xf>
    <xf numFmtId="0" fontId="5" fillId="19" borderId="42" xfId="0" applyFont="1" applyFill="1" applyBorder="1" applyAlignment="1">
      <alignment vertical="center" wrapText="1"/>
    </xf>
    <xf numFmtId="0" fontId="7" fillId="23" borderId="0" xfId="0" applyFont="1" applyFill="1" applyAlignment="1">
      <alignment horizontal="left" vertical="top" indent="2"/>
    </xf>
    <xf numFmtId="0" fontId="7" fillId="23" borderId="0" xfId="0" applyFont="1" applyFill="1" applyAlignment="1">
      <alignment horizontal="left" vertical="top" wrapText="1" indent="2"/>
    </xf>
    <xf numFmtId="0" fontId="14" fillId="23" borderId="0" xfId="0" applyFont="1" applyFill="1" applyAlignment="1">
      <alignment horizontal="left" vertical="center" wrapText="1"/>
    </xf>
    <xf numFmtId="0" fontId="5" fillId="23" borderId="0" xfId="0" applyFont="1" applyFill="1" applyAlignment="1">
      <alignment horizontal="left" vertical="top" indent="2"/>
    </xf>
    <xf numFmtId="0" fontId="5" fillId="23" borderId="0" xfId="0" applyFont="1" applyFill="1" applyAlignment="1">
      <alignment horizontal="left" vertical="top" wrapText="1" indent="2"/>
    </xf>
    <xf numFmtId="0" fontId="5" fillId="24" borderId="0" xfId="0" applyFont="1" applyFill="1" applyAlignment="1">
      <alignment horizontal="left" vertical="top" indent="2"/>
    </xf>
    <xf numFmtId="0" fontId="5" fillId="24" borderId="0" xfId="0" applyFont="1" applyFill="1" applyAlignment="1">
      <alignment horizontal="left" vertical="top" wrapText="1" indent="2"/>
    </xf>
    <xf numFmtId="0" fontId="7" fillId="24" borderId="0" xfId="0" applyFont="1" applyFill="1" applyAlignment="1">
      <alignment horizontal="left" vertical="top" indent="2"/>
    </xf>
    <xf numFmtId="0" fontId="7" fillId="24" borderId="0" xfId="0" applyFont="1" applyFill="1" applyAlignment="1">
      <alignment horizontal="left" vertical="top" wrapText="1" indent="2"/>
    </xf>
    <xf numFmtId="0" fontId="4" fillId="0" borderId="51" xfId="0" applyFont="1" applyBorder="1" applyAlignment="1">
      <alignment horizontal="center" vertical="center" textRotation="90" wrapText="1"/>
    </xf>
    <xf numFmtId="0" fontId="7" fillId="0" borderId="14" xfId="0" applyFont="1" applyBorder="1" applyAlignment="1">
      <alignment horizontal="left" vertical="center" wrapText="1"/>
    </xf>
    <xf numFmtId="0" fontId="7" fillId="4" borderId="14"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9" fillId="22" borderId="8" xfId="0" applyFont="1" applyFill="1" applyBorder="1" applyAlignment="1">
      <alignment horizontal="center" vertical="center"/>
    </xf>
    <xf numFmtId="0" fontId="19" fillId="22" borderId="102" xfId="0" applyFont="1" applyFill="1" applyBorder="1" applyAlignment="1">
      <alignment horizontal="center" vertical="center"/>
    </xf>
    <xf numFmtId="0" fontId="25" fillId="0" borderId="51" xfId="0" applyFont="1" applyBorder="1" applyAlignment="1">
      <alignment horizontal="center" vertical="center" textRotation="90" wrapText="1"/>
    </xf>
    <xf numFmtId="0" fontId="26" fillId="4" borderId="14" xfId="0" applyFont="1" applyFill="1" applyBorder="1" applyAlignment="1">
      <alignment horizontal="left" vertical="center" wrapText="1"/>
    </xf>
    <xf numFmtId="0" fontId="17" fillId="0" borderId="51" xfId="0" applyFont="1" applyBorder="1" applyAlignment="1">
      <alignment horizontal="center" vertical="center" textRotation="90"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24" fillId="22" borderId="8" xfId="0" applyFont="1" applyFill="1" applyBorder="1" applyAlignment="1">
      <alignment horizontal="center" vertical="center"/>
    </xf>
    <xf numFmtId="0" fontId="24" fillId="22" borderId="102" xfId="0" applyFont="1" applyFill="1" applyBorder="1" applyAlignment="1">
      <alignment horizontal="center" vertical="center"/>
    </xf>
    <xf numFmtId="0" fontId="26" fillId="0" borderId="14" xfId="0" applyFont="1" applyBorder="1" applyAlignment="1">
      <alignment horizontal="left" vertical="center" wrapText="1"/>
    </xf>
    <xf numFmtId="0" fontId="28" fillId="0" borderId="51" xfId="0" applyFont="1" applyBorder="1" applyAlignment="1">
      <alignment horizontal="center" vertical="center" textRotation="90" wrapText="1"/>
    </xf>
    <xf numFmtId="0" fontId="29" fillId="0" borderId="51" xfId="0" applyFont="1" applyBorder="1" applyAlignment="1">
      <alignment horizontal="center" vertical="center" textRotation="90" wrapText="1"/>
    </xf>
    <xf numFmtId="0" fontId="30" fillId="0" borderId="51" xfId="0" applyFont="1" applyBorder="1" applyAlignment="1">
      <alignment horizontal="center" vertical="center" textRotation="90" wrapText="1"/>
    </xf>
    <xf numFmtId="0" fontId="28" fillId="0" borderId="51" xfId="0" applyFont="1" applyBorder="1" applyAlignment="1">
      <alignment horizontal="center" vertical="center" textRotation="90"/>
    </xf>
    <xf numFmtId="0" fontId="25" fillId="0" borderId="51" xfId="0" applyFont="1" applyBorder="1" applyAlignment="1">
      <alignment horizontal="center" vertical="center" textRotation="90"/>
    </xf>
    <xf numFmtId="0" fontId="29" fillId="0" borderId="51" xfId="0" applyFont="1" applyBorder="1" applyAlignment="1">
      <alignment horizontal="center" vertical="center" textRotation="90"/>
    </xf>
    <xf numFmtId="0" fontId="4" fillId="0" borderId="51" xfId="0" applyFont="1" applyBorder="1" applyAlignment="1">
      <alignment horizontal="center" vertical="center" textRotation="90"/>
    </xf>
    <xf numFmtId="0" fontId="19" fillId="22" borderId="66" xfId="0" applyFont="1" applyFill="1" applyBorder="1" applyAlignment="1">
      <alignment horizontal="center" vertical="center"/>
    </xf>
    <xf numFmtId="0" fontId="19" fillId="22" borderId="67" xfId="0" applyFont="1" applyFill="1" applyBorder="1" applyAlignment="1">
      <alignment horizontal="center" vertical="center"/>
    </xf>
    <xf numFmtId="0" fontId="26" fillId="4" borderId="14" xfId="0" applyFont="1" applyFill="1" applyBorder="1" applyAlignment="1">
      <alignment horizontal="center" vertical="center" wrapText="1"/>
    </xf>
    <xf numFmtId="0" fontId="28" fillId="0" borderId="57" xfId="0" applyFont="1" applyBorder="1" applyAlignment="1">
      <alignment horizontal="center" vertical="center" textRotation="90" wrapText="1"/>
    </xf>
    <xf numFmtId="0" fontId="29" fillId="0" borderId="59" xfId="0" applyFont="1" applyBorder="1" applyAlignment="1">
      <alignment horizontal="center" vertical="center" textRotation="90" wrapText="1"/>
    </xf>
    <xf numFmtId="0" fontId="29" fillId="0" borderId="57" xfId="0" applyFont="1" applyBorder="1" applyAlignment="1">
      <alignment horizontal="center" vertical="center" textRotation="90" wrapText="1"/>
    </xf>
    <xf numFmtId="0" fontId="29" fillId="0" borderId="60" xfId="0" applyFont="1" applyBorder="1" applyAlignment="1">
      <alignment horizontal="center" vertical="center" textRotation="90" wrapText="1"/>
    </xf>
    <xf numFmtId="0" fontId="28" fillId="0" borderId="57" xfId="0" applyFont="1" applyBorder="1" applyAlignment="1">
      <alignment horizontal="center" vertical="center" textRotation="90"/>
    </xf>
    <xf numFmtId="0" fontId="29" fillId="0" borderId="59" xfId="0" applyFont="1" applyBorder="1" applyAlignment="1">
      <alignment horizontal="center" vertical="center" textRotation="90"/>
    </xf>
    <xf numFmtId="0" fontId="29" fillId="0" borderId="57" xfId="0" applyFont="1" applyBorder="1" applyAlignment="1">
      <alignment horizontal="center" vertical="center" textRotation="90"/>
    </xf>
    <xf numFmtId="0" fontId="29" fillId="0" borderId="64" xfId="0" applyFont="1" applyBorder="1" applyAlignment="1">
      <alignment horizontal="center" vertical="center" textRotation="90"/>
    </xf>
    <xf numFmtId="0" fontId="25" fillId="0" borderId="89" xfId="0" applyFont="1" applyBorder="1" applyAlignment="1">
      <alignment horizontal="center" vertical="center" textRotation="90"/>
    </xf>
    <xf numFmtId="0" fontId="7" fillId="4" borderId="100" xfId="0" applyFont="1" applyFill="1" applyBorder="1" applyAlignment="1">
      <alignment horizontal="center" vertical="center" wrapText="1"/>
    </xf>
    <xf numFmtId="0" fontId="7" fillId="4" borderId="101" xfId="0" applyFont="1" applyFill="1" applyBorder="1" applyAlignment="1">
      <alignment horizontal="center" vertical="center" wrapText="1"/>
    </xf>
    <xf numFmtId="0" fontId="7" fillId="4" borderId="110" xfId="0" applyFont="1" applyFill="1" applyBorder="1" applyAlignment="1">
      <alignment horizontal="center" vertical="center" wrapText="1"/>
    </xf>
    <xf numFmtId="0" fontId="30" fillId="0" borderId="59" xfId="0" applyFont="1" applyBorder="1" applyAlignment="1">
      <alignment horizontal="center" vertical="center" textRotation="90" wrapText="1"/>
    </xf>
    <xf numFmtId="0" fontId="30" fillId="0" borderId="57" xfId="0" applyFont="1" applyBorder="1" applyAlignment="1">
      <alignment horizontal="center" vertical="center" textRotation="90" wrapText="1"/>
    </xf>
    <xf numFmtId="0" fontId="30" fillId="0" borderId="60" xfId="0" applyFont="1" applyBorder="1" applyAlignment="1">
      <alignment horizontal="center" vertical="center" textRotation="90" wrapText="1"/>
    </xf>
    <xf numFmtId="0" fontId="4" fillId="0" borderId="89" xfId="0" applyFont="1" applyBorder="1" applyAlignment="1">
      <alignment horizontal="center" vertical="center" textRotation="90" wrapText="1"/>
    </xf>
    <xf numFmtId="0" fontId="4" fillId="0" borderId="105" xfId="0" applyFont="1" applyBorder="1" applyAlignment="1">
      <alignment horizontal="center" vertical="center" textRotation="90" wrapText="1"/>
    </xf>
    <xf numFmtId="0" fontId="4" fillId="0" borderId="115" xfId="0" applyFont="1" applyBorder="1" applyAlignment="1">
      <alignment horizontal="center" vertical="center" textRotation="90"/>
    </xf>
    <xf numFmtId="0" fontId="4" fillId="0" borderId="89" xfId="0" applyFont="1" applyBorder="1" applyAlignment="1">
      <alignment horizontal="center" vertical="center" textRotation="90"/>
    </xf>
    <xf numFmtId="0" fontId="4" fillId="0" borderId="105" xfId="0" applyFont="1" applyBorder="1" applyAlignment="1">
      <alignment horizontal="center" vertical="center" textRotation="90"/>
    </xf>
    <xf numFmtId="0" fontId="25" fillId="0" borderId="52" xfId="0" applyFont="1" applyBorder="1" applyAlignment="1">
      <alignment horizontal="center" vertical="center" textRotation="90" wrapText="1"/>
    </xf>
    <xf numFmtId="0" fontId="25" fillId="0" borderId="57" xfId="0" applyFont="1" applyBorder="1" applyAlignment="1">
      <alignment horizontal="center" vertical="center" textRotation="90" wrapText="1"/>
    </xf>
    <xf numFmtId="0" fontId="25" fillId="0" borderId="64" xfId="0" applyFont="1" applyBorder="1" applyAlignment="1">
      <alignment horizontal="center" vertical="center" textRotation="90" wrapText="1"/>
    </xf>
    <xf numFmtId="0" fontId="24" fillId="22" borderId="112" xfId="0" applyFont="1" applyFill="1" applyBorder="1" applyAlignment="1">
      <alignment horizontal="center" wrapText="1"/>
    </xf>
    <xf numFmtId="0" fontId="24" fillId="22" borderId="8" xfId="0" applyFont="1" applyFill="1" applyBorder="1" applyAlignment="1">
      <alignment horizontal="center" wrapText="1"/>
    </xf>
    <xf numFmtId="0" fontId="24" fillId="22" borderId="102" xfId="0" applyFont="1" applyFill="1" applyBorder="1" applyAlignment="1">
      <alignment horizontal="center" wrapText="1"/>
    </xf>
    <xf numFmtId="0" fontId="26" fillId="4" borderId="100" xfId="0" applyFont="1" applyFill="1" applyBorder="1" applyAlignment="1">
      <alignment horizontal="left" vertical="center" wrapText="1"/>
    </xf>
    <xf numFmtId="0" fontId="26" fillId="4" borderId="101" xfId="0" applyFont="1" applyFill="1" applyBorder="1" applyAlignment="1">
      <alignment horizontal="left" vertical="center" wrapText="1"/>
    </xf>
    <xf numFmtId="0" fontId="26" fillId="4" borderId="110" xfId="0" applyFont="1" applyFill="1" applyBorder="1" applyAlignment="1">
      <alignment horizontal="left" vertical="center" wrapText="1"/>
    </xf>
    <xf numFmtId="0" fontId="28" fillId="0" borderId="53" xfId="0" applyFont="1" applyBorder="1" applyAlignment="1">
      <alignment horizontal="center" vertical="center" textRotation="90" wrapText="1"/>
    </xf>
    <xf numFmtId="0" fontId="7" fillId="0" borderId="100" xfId="0" applyFont="1" applyBorder="1" applyAlignment="1">
      <alignment horizontal="left" vertical="center" wrapText="1"/>
    </xf>
    <xf numFmtId="0" fontId="7" fillId="0" borderId="101" xfId="0" applyFont="1" applyBorder="1" applyAlignment="1">
      <alignment horizontal="left" vertical="center" wrapText="1"/>
    </xf>
    <xf numFmtId="0" fontId="7" fillId="0" borderId="103" xfId="0" applyFont="1" applyBorder="1" applyAlignment="1">
      <alignment horizontal="left" vertical="center" wrapText="1"/>
    </xf>
    <xf numFmtId="0" fontId="19" fillId="22" borderId="99" xfId="0" applyFont="1" applyFill="1" applyBorder="1" applyAlignment="1">
      <alignment horizontal="center"/>
    </xf>
    <xf numFmtId="0" fontId="19" fillId="22" borderId="66" xfId="0" applyFont="1" applyFill="1" applyBorder="1" applyAlignment="1">
      <alignment horizontal="center"/>
    </xf>
    <xf numFmtId="0" fontId="19" fillId="22" borderId="67" xfId="0" applyFont="1" applyFill="1" applyBorder="1" applyAlignment="1">
      <alignment horizontal="center"/>
    </xf>
    <xf numFmtId="0" fontId="26" fillId="0" borderId="100" xfId="0" applyFont="1" applyBorder="1" applyAlignment="1">
      <alignment horizontal="left" vertical="center" wrapText="1"/>
    </xf>
    <xf numFmtId="0" fontId="26" fillId="0" borderId="101" xfId="0" applyFont="1" applyBorder="1" applyAlignment="1">
      <alignment horizontal="left" vertical="center" wrapText="1"/>
    </xf>
    <xf numFmtId="0" fontId="19" fillId="22" borderId="112" xfId="0" applyFont="1" applyFill="1" applyBorder="1" applyAlignment="1">
      <alignment horizontal="center"/>
    </xf>
    <xf numFmtId="0" fontId="19" fillId="22" borderId="8" xfId="0" applyFont="1" applyFill="1" applyBorder="1" applyAlignment="1">
      <alignment horizontal="center"/>
    </xf>
    <xf numFmtId="0" fontId="19" fillId="22" borderId="102" xfId="0" applyFont="1" applyFill="1" applyBorder="1" applyAlignment="1">
      <alignment horizontal="center"/>
    </xf>
    <xf numFmtId="0" fontId="4" fillId="0" borderId="70" xfId="0" applyFont="1" applyBorder="1" applyAlignment="1">
      <alignment horizontal="center" vertical="center" textRotation="90"/>
    </xf>
    <xf numFmtId="0" fontId="33" fillId="0" borderId="52" xfId="0" applyFont="1" applyBorder="1" applyAlignment="1">
      <alignment horizontal="center" vertical="center" textRotation="90"/>
    </xf>
    <xf numFmtId="0" fontId="33" fillId="0" borderId="57" xfId="0" applyFont="1" applyBorder="1" applyAlignment="1">
      <alignment horizontal="center" vertical="center" textRotation="90"/>
    </xf>
    <xf numFmtId="0" fontId="4" fillId="0" borderId="58" xfId="0" applyFont="1" applyBorder="1" applyAlignment="1">
      <alignment horizontal="center" vertical="center" textRotation="90"/>
    </xf>
    <xf numFmtId="0" fontId="4" fillId="0" borderId="61" xfId="0" applyFont="1" applyBorder="1" applyAlignment="1">
      <alignment horizontal="center" vertical="center" textRotation="90"/>
    </xf>
    <xf numFmtId="0" fontId="4" fillId="0" borderId="62" xfId="0" applyFont="1" applyBorder="1" applyAlignment="1">
      <alignment horizontal="center" vertical="center" textRotation="90"/>
    </xf>
    <xf numFmtId="0" fontId="4" fillId="0" borderId="54" xfId="0" applyFont="1" applyBorder="1" applyAlignment="1">
      <alignment horizontal="center" vertical="center" textRotation="90"/>
    </xf>
    <xf numFmtId="0" fontId="4" fillId="0" borderId="63" xfId="0" applyFont="1" applyBorder="1" applyAlignment="1">
      <alignment horizontal="center" vertical="center" textRotation="90"/>
    </xf>
    <xf numFmtId="0" fontId="25" fillId="0" borderId="57" xfId="0" applyFont="1" applyBorder="1" applyAlignment="1">
      <alignment horizontal="center" vertical="center" textRotation="90"/>
    </xf>
    <xf numFmtId="0" fontId="7" fillId="4" borderId="14" xfId="0" applyFont="1" applyFill="1" applyBorder="1" applyAlignment="1">
      <alignment vertical="center" wrapText="1"/>
    </xf>
    <xf numFmtId="0" fontId="24" fillId="22" borderId="13" xfId="0" applyFont="1" applyFill="1" applyBorder="1" applyAlignment="1">
      <alignment horizontal="center" wrapText="1"/>
    </xf>
    <xf numFmtId="0" fontId="24" fillId="22" borderId="4" xfId="0" applyFont="1" applyFill="1" applyBorder="1" applyAlignment="1">
      <alignment horizontal="center" wrapText="1"/>
    </xf>
    <xf numFmtId="0" fontId="19" fillId="22" borderId="5" xfId="0" applyFont="1" applyFill="1" applyBorder="1" applyAlignment="1">
      <alignment horizontal="center"/>
    </xf>
    <xf numFmtId="0" fontId="26" fillId="4" borderId="14" xfId="0" applyFont="1" applyFill="1" applyBorder="1" applyAlignment="1">
      <alignment vertical="center" wrapText="1"/>
    </xf>
    <xf numFmtId="0" fontId="4" fillId="0" borderId="116" xfId="0" applyFont="1" applyBorder="1" applyAlignment="1">
      <alignment horizontal="center" vertical="center" textRotation="90"/>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4" borderId="5" xfId="0" applyFont="1" applyFill="1" applyBorder="1" applyAlignment="1">
      <alignment horizontal="left" vertical="center" wrapText="1"/>
    </xf>
    <xf numFmtId="0" fontId="19" fillId="22" borderId="3" xfId="0" applyFont="1" applyFill="1" applyBorder="1" applyAlignment="1">
      <alignment horizontal="center"/>
    </xf>
    <xf numFmtId="0" fontId="34" fillId="0" borderId="14"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4" borderId="14" xfId="0" applyFont="1" applyFill="1" applyBorder="1" applyAlignment="1">
      <alignment horizontal="left" vertical="center" wrapText="1"/>
    </xf>
    <xf numFmtId="0" fontId="34" fillId="4" borderId="2" xfId="0" applyFont="1" applyFill="1" applyBorder="1" applyAlignment="1">
      <alignment horizontal="left" vertical="center" wrapText="1"/>
    </xf>
    <xf numFmtId="0" fontId="34" fillId="4" borderId="5" xfId="0" applyFont="1" applyFill="1" applyBorder="1" applyAlignment="1">
      <alignment horizontal="left" vertical="center" wrapText="1"/>
    </xf>
    <xf numFmtId="0" fontId="26" fillId="4" borderId="14" xfId="0" applyFont="1" applyFill="1" applyBorder="1" applyAlignment="1">
      <alignment horizontal="left" vertical="center"/>
    </xf>
    <xf numFmtId="0" fontId="26" fillId="4" borderId="2"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19" fillId="22" borderId="6" xfId="0" applyFont="1" applyFill="1" applyBorder="1" applyAlignment="1">
      <alignment horizontal="center"/>
    </xf>
    <xf numFmtId="0" fontId="7" fillId="4" borderId="6" xfId="0" applyFont="1" applyFill="1" applyBorder="1" applyAlignment="1">
      <alignment horizontal="center" vertical="center" wrapText="1"/>
    </xf>
    <xf numFmtId="0" fontId="17" fillId="0" borderId="51" xfId="0" applyFont="1" applyBorder="1" applyAlignment="1">
      <alignment horizontal="center" vertical="center" textRotation="90"/>
    </xf>
    <xf numFmtId="0" fontId="28" fillId="0" borderId="65" xfId="0" applyFont="1" applyBorder="1" applyAlignment="1">
      <alignment horizontal="center" vertical="center" textRotation="90"/>
    </xf>
    <xf numFmtId="0" fontId="4" fillId="0" borderId="65" xfId="0" applyFont="1" applyBorder="1" applyAlignment="1">
      <alignment horizontal="center" vertical="center" textRotation="90"/>
    </xf>
    <xf numFmtId="0" fontId="24" fillId="22" borderId="0" xfId="0" applyFont="1" applyFill="1" applyAlignment="1">
      <alignment horizontal="center"/>
    </xf>
    <xf numFmtId="0" fontId="25" fillId="0" borderId="65" xfId="0" applyFont="1" applyBorder="1" applyAlignment="1">
      <alignment horizontal="center" vertical="center" textRotation="90"/>
    </xf>
    <xf numFmtId="0" fontId="20" fillId="3" borderId="12" xfId="0" applyFont="1" applyFill="1" applyBorder="1" applyAlignment="1">
      <alignment horizontal="center"/>
    </xf>
    <xf numFmtId="0" fontId="20" fillId="3" borderId="0" xfId="0" applyFont="1" applyFill="1" applyAlignment="1">
      <alignment horizontal="center"/>
    </xf>
    <xf numFmtId="0" fontId="20" fillId="3" borderId="15" xfId="0" applyFont="1" applyFill="1" applyBorder="1" applyAlignment="1">
      <alignment horizontal="center" wrapText="1"/>
    </xf>
    <xf numFmtId="0" fontId="16" fillId="3" borderId="12" xfId="0" applyFont="1" applyFill="1" applyBorder="1" applyAlignment="1">
      <alignment horizontal="center"/>
    </xf>
    <xf numFmtId="0" fontId="16" fillId="3" borderId="0" xfId="0" applyFont="1" applyFill="1" applyAlignment="1">
      <alignment horizontal="center"/>
    </xf>
    <xf numFmtId="0" fontId="5" fillId="3" borderId="8" xfId="0" applyFont="1" applyFill="1" applyBorder="1" applyAlignment="1">
      <alignment horizontal="center"/>
    </xf>
    <xf numFmtId="0" fontId="14" fillId="0" borderId="9" xfId="0" applyFont="1" applyBorder="1" applyAlignment="1">
      <alignment horizontal="center" vertical="center" textRotation="90"/>
    </xf>
    <xf numFmtId="0" fontId="14" fillId="0" borderId="4" xfId="0" applyFont="1" applyBorder="1" applyAlignment="1">
      <alignment horizontal="center" vertical="center" textRotation="90"/>
    </xf>
    <xf numFmtId="0" fontId="14" fillId="0" borderId="11" xfId="0" applyFont="1" applyBorder="1" applyAlignment="1">
      <alignment horizontal="center" vertical="center" textRotation="90"/>
    </xf>
    <xf numFmtId="0" fontId="14" fillId="0" borderId="12" xfId="0" applyFont="1" applyBorder="1" applyAlignment="1">
      <alignment horizontal="center" vertical="center" textRotation="90"/>
    </xf>
    <xf numFmtId="0" fontId="14" fillId="0" borderId="13" xfId="0" applyFont="1" applyBorder="1" applyAlignment="1">
      <alignment horizontal="center" vertical="center" textRotation="90"/>
    </xf>
    <xf numFmtId="0" fontId="14" fillId="0" borderId="19" xfId="0" applyFont="1" applyBorder="1" applyAlignment="1">
      <alignment horizontal="center" vertical="center" textRotation="90"/>
    </xf>
    <xf numFmtId="0" fontId="14" fillId="0" borderId="26" xfId="0" applyFont="1" applyBorder="1" applyAlignment="1">
      <alignment horizontal="center" vertical="center" textRotation="90"/>
    </xf>
    <xf numFmtId="0" fontId="14" fillId="0" borderId="27" xfId="0" applyFont="1" applyBorder="1" applyAlignment="1">
      <alignment horizontal="center" vertical="center" textRotation="90"/>
    </xf>
    <xf numFmtId="0" fontId="14" fillId="0" borderId="1" xfId="0" applyFont="1" applyBorder="1" applyAlignment="1">
      <alignment horizontal="center" vertical="center" textRotation="90"/>
    </xf>
    <xf numFmtId="0" fontId="11" fillId="7" borderId="0" xfId="0" applyFont="1" applyFill="1" applyAlignment="1">
      <alignment horizontal="center" vertical="center"/>
    </xf>
    <xf numFmtId="0" fontId="11" fillId="7" borderId="2" xfId="0" applyFont="1" applyFill="1" applyBorder="1" applyAlignment="1">
      <alignment horizontal="center" vertical="center"/>
    </xf>
    <xf numFmtId="0" fontId="16" fillId="8" borderId="0" xfId="0" applyFont="1" applyFill="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20" fillId="3" borderId="7" xfId="0" applyFont="1" applyFill="1" applyBorder="1" applyAlignment="1">
      <alignment horizontal="center" wrapText="1"/>
    </xf>
    <xf numFmtId="0" fontId="20" fillId="3" borderId="3" xfId="0" applyFont="1" applyFill="1" applyBorder="1" applyAlignment="1">
      <alignment horizontal="center" wrapText="1"/>
    </xf>
    <xf numFmtId="0" fontId="20" fillId="3" borderId="6" xfId="0" applyFont="1" applyFill="1" applyBorder="1" applyAlignment="1">
      <alignment horizontal="center" wrapText="1"/>
    </xf>
    <xf numFmtId="0" fontId="7" fillId="0" borderId="1" xfId="0" applyFont="1" applyBorder="1" applyAlignment="1">
      <alignment horizontal="center" vertical="center" wrapText="1"/>
    </xf>
    <xf numFmtId="0" fontId="16" fillId="8" borderId="3" xfId="0" applyFont="1" applyFill="1" applyBorder="1" applyAlignment="1">
      <alignment horizontal="center"/>
    </xf>
    <xf numFmtId="0" fontId="11" fillId="0" borderId="1" xfId="0" applyFont="1" applyBorder="1" applyAlignment="1">
      <alignment horizontal="center" vertical="center" textRotation="90"/>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5" fillId="17" borderId="1" xfId="0" applyFont="1" applyFill="1" applyBorder="1" applyAlignment="1">
      <alignment horizontal="center" vertical="center" wrapText="1"/>
    </xf>
    <xf numFmtId="0" fontId="5" fillId="17" borderId="9" xfId="0" applyFont="1" applyFill="1" applyBorder="1" applyAlignment="1">
      <alignment horizontal="center" wrapText="1"/>
    </xf>
    <xf numFmtId="0" fontId="5" fillId="17" borderId="4" xfId="0" applyFont="1" applyFill="1" applyBorder="1" applyAlignment="1">
      <alignment horizontal="center" wrapText="1"/>
    </xf>
    <xf numFmtId="0" fontId="5" fillId="0" borderId="1" xfId="0" applyFont="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6" fillId="13" borderId="3" xfId="0" applyFont="1" applyFill="1" applyBorder="1" applyAlignment="1">
      <alignment horizontal="center"/>
    </xf>
    <xf numFmtId="0" fontId="16" fillId="13" borderId="6" xfId="0" applyFont="1" applyFill="1" applyBorder="1" applyAlignment="1">
      <alignment horizontal="center"/>
    </xf>
    <xf numFmtId="0" fontId="16" fillId="13" borderId="8" xfId="0" applyFont="1" applyFill="1" applyBorder="1" applyAlignment="1">
      <alignment horizontal="center" vertical="center"/>
    </xf>
    <xf numFmtId="0" fontId="16" fillId="8" borderId="8" xfId="0" applyFont="1" applyFill="1" applyBorder="1" applyAlignment="1">
      <alignment horizontal="center"/>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4" xfId="0" applyFont="1" applyBorder="1" applyAlignment="1">
      <alignment horizont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7" fillId="15" borderId="1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4" borderId="15"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8" xfId="0" applyFont="1" applyFill="1" applyBorder="1" applyAlignment="1">
      <alignment horizontal="left" vertical="center" wrapText="1"/>
    </xf>
    <xf numFmtId="0" fontId="7" fillId="0" borderId="10" xfId="0" applyFont="1" applyBorder="1" applyAlignment="1">
      <alignment horizontal="left"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7" fillId="15" borderId="11"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14" fillId="0" borderId="17" xfId="0" applyFont="1" applyBorder="1" applyAlignment="1">
      <alignment horizontal="center" vertical="center" textRotation="90"/>
    </xf>
    <xf numFmtId="0" fontId="14" fillId="0" borderId="16" xfId="0" applyFont="1" applyBorder="1" applyAlignment="1">
      <alignment horizontal="center" vertical="center" textRotation="90"/>
    </xf>
    <xf numFmtId="0" fontId="14" fillId="0" borderId="29" xfId="0" applyFont="1" applyBorder="1" applyAlignment="1">
      <alignment horizontal="center" vertical="center" textRotation="90"/>
    </xf>
    <xf numFmtId="0" fontId="11" fillId="0" borderId="9" xfId="0" applyFont="1" applyBorder="1" applyAlignment="1">
      <alignment horizontal="center" vertical="center" textRotation="90"/>
    </xf>
    <xf numFmtId="0" fontId="11" fillId="0" borderId="10" xfId="0" applyFont="1" applyBorder="1" applyAlignment="1">
      <alignment horizontal="center" vertical="center" textRotation="90"/>
    </xf>
    <xf numFmtId="0" fontId="11" fillId="0" borderId="4" xfId="0" applyFont="1" applyBorder="1" applyAlignment="1">
      <alignment horizontal="center" vertical="center" textRotation="90"/>
    </xf>
    <xf numFmtId="0" fontId="7" fillId="4" borderId="9" xfId="0" applyFont="1" applyFill="1" applyBorder="1" applyAlignment="1">
      <alignment vertical="center" wrapText="1"/>
    </xf>
    <xf numFmtId="0" fontId="7" fillId="4" borderId="10" xfId="0" applyFont="1" applyFill="1" applyBorder="1" applyAlignment="1">
      <alignment vertical="center" wrapText="1"/>
    </xf>
    <xf numFmtId="0" fontId="7" fillId="4" borderId="4" xfId="0" applyFont="1" applyFill="1" applyBorder="1" applyAlignment="1">
      <alignmen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4" xfId="0" applyFont="1" applyFill="1" applyBorder="1" applyAlignment="1">
      <alignment horizontal="left" vertical="center" wrapText="1"/>
    </xf>
    <xf numFmtId="0" fontId="24" fillId="22" borderId="77" xfId="0" applyFont="1" applyFill="1" applyBorder="1" applyAlignment="1">
      <alignment horizontal="center" wrapText="1"/>
    </xf>
    <xf numFmtId="0" fontId="24" fillId="22" borderId="78" xfId="0" applyFont="1" applyFill="1" applyBorder="1" applyAlignment="1">
      <alignment horizontal="center" wrapText="1"/>
    </xf>
    <xf numFmtId="0" fontId="24" fillId="22" borderId="76" xfId="0" applyFont="1" applyFill="1" applyBorder="1" applyAlignment="1">
      <alignment horizontal="center" wrapText="1"/>
    </xf>
    <xf numFmtId="0" fontId="24" fillId="22" borderId="66" xfId="0" applyFont="1" applyFill="1" applyBorder="1" applyAlignment="1">
      <alignment horizontal="center" wrapText="1"/>
    </xf>
    <xf numFmtId="0" fontId="24" fillId="22" borderId="67" xfId="0" applyFont="1" applyFill="1" applyBorder="1" applyAlignment="1">
      <alignment horizontal="center" wrapText="1"/>
    </xf>
    <xf numFmtId="0" fontId="26" fillId="0" borderId="2" xfId="0" applyFont="1" applyBorder="1" applyAlignment="1">
      <alignment horizontal="left" vertical="center" wrapText="1"/>
    </xf>
    <xf numFmtId="0" fontId="26" fillId="0" borderId="5"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5" fillId="4" borderId="64" xfId="0" applyFont="1" applyFill="1" applyBorder="1" applyAlignment="1">
      <alignment horizontal="center" vertical="center" textRotation="90"/>
    </xf>
    <xf numFmtId="0" fontId="25" fillId="4" borderId="51" xfId="0" applyFont="1" applyFill="1" applyBorder="1" applyAlignment="1">
      <alignment horizontal="center" vertical="center" textRotation="90"/>
    </xf>
    <xf numFmtId="0" fontId="25" fillId="4" borderId="52" xfId="0" applyFont="1" applyFill="1" applyBorder="1" applyAlignment="1">
      <alignment horizontal="center" vertical="center" textRotation="90"/>
    </xf>
    <xf numFmtId="0" fontId="25" fillId="0" borderId="64" xfId="0" applyFont="1" applyBorder="1" applyAlignment="1">
      <alignment horizontal="center" vertical="center" textRotation="90"/>
    </xf>
    <xf numFmtId="0" fontId="24" fillId="22" borderId="76" xfId="0" applyFont="1" applyFill="1" applyBorder="1" applyAlignment="1">
      <alignment horizontal="center" vertical="center" wrapText="1"/>
    </xf>
    <xf numFmtId="0" fontId="24" fillId="22" borderId="66" xfId="0" applyFont="1" applyFill="1" applyBorder="1" applyAlignment="1">
      <alignment horizontal="center" vertical="center" wrapText="1"/>
    </xf>
    <xf numFmtId="0" fontId="24" fillId="22" borderId="67" xfId="0" applyFont="1" applyFill="1" applyBorder="1" applyAlignment="1">
      <alignment horizontal="center" vertical="center" wrapText="1"/>
    </xf>
    <xf numFmtId="0" fontId="26" fillId="0" borderId="14" xfId="0" applyFont="1" applyBorder="1" applyAlignment="1">
      <alignment horizontal="left" wrapText="1"/>
    </xf>
    <xf numFmtId="0" fontId="26" fillId="0" borderId="5" xfId="0" applyFont="1" applyBorder="1" applyAlignment="1">
      <alignment horizontal="left" wrapText="1"/>
    </xf>
    <xf numFmtId="0" fontId="25" fillId="0" borderId="52" xfId="0" applyFont="1" applyBorder="1" applyAlignment="1">
      <alignment horizontal="center" vertical="center" textRotation="90"/>
    </xf>
    <xf numFmtId="0" fontId="19" fillId="22" borderId="76" xfId="0" applyFont="1" applyFill="1" applyBorder="1" applyAlignment="1">
      <alignment horizontal="center"/>
    </xf>
    <xf numFmtId="0" fontId="7" fillId="4" borderId="2" xfId="0" applyFont="1" applyFill="1" applyBorder="1" applyAlignment="1">
      <alignment vertical="center" wrapText="1"/>
    </xf>
    <xf numFmtId="0" fontId="7" fillId="4" borderId="5" xfId="0" applyFont="1" applyFill="1" applyBorder="1" applyAlignment="1">
      <alignment vertical="center" wrapText="1"/>
    </xf>
    <xf numFmtId="0" fontId="5" fillId="4" borderId="1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5" xfId="0" applyFont="1" applyFill="1" applyBorder="1" applyAlignment="1">
      <alignment horizontal="left" vertical="center" wrapText="1"/>
    </xf>
    <xf numFmtId="0" fontId="25" fillId="4" borderId="64" xfId="0" applyFont="1" applyFill="1" applyBorder="1" applyAlignment="1">
      <alignment horizontal="center" vertical="center" textRotation="90" wrapText="1"/>
    </xf>
    <xf numFmtId="0" fontId="25" fillId="4" borderId="51" xfId="0" applyFont="1" applyFill="1" applyBorder="1" applyAlignment="1">
      <alignment horizontal="center" vertical="center" textRotation="90" wrapText="1"/>
    </xf>
    <xf numFmtId="0" fontId="25" fillId="4" borderId="52" xfId="0" applyFont="1" applyFill="1" applyBorder="1" applyAlignment="1">
      <alignment horizontal="center" vertical="center" textRotation="90" wrapText="1"/>
    </xf>
    <xf numFmtId="0" fontId="26" fillId="4" borderId="2" xfId="0" applyFont="1" applyFill="1" applyBorder="1" applyAlignment="1">
      <alignment vertical="center" wrapText="1"/>
    </xf>
    <xf numFmtId="0" fontId="26" fillId="4" borderId="5" xfId="0" applyFont="1" applyFill="1" applyBorder="1" applyAlignment="1">
      <alignment vertical="center" wrapText="1"/>
    </xf>
    <xf numFmtId="0" fontId="24" fillId="22" borderId="5" xfId="0" applyFont="1" applyFill="1" applyBorder="1" applyAlignment="1">
      <alignment horizontal="center" wrapText="1"/>
    </xf>
    <xf numFmtId="0" fontId="26" fillId="4" borderId="9"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2"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17" fillId="18"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CBE5F5"/>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20956</xdr:rowOff>
    </xdr:from>
    <xdr:to>
      <xdr:col>2</xdr:col>
      <xdr:colOff>19051</xdr:colOff>
      <xdr:row>7</xdr:row>
      <xdr:rowOff>95250</xdr:rowOff>
    </xdr:to>
    <xdr:sp macro="" textlink="">
      <xdr:nvSpPr>
        <xdr:cNvPr id="3" name="Content Placeholder 2">
          <a:extLst>
            <a:ext uri="{FF2B5EF4-FFF2-40B4-BE49-F238E27FC236}">
              <a16:creationId xmlns:a16="http://schemas.microsoft.com/office/drawing/2014/main" id="{6FC4D0F8-9EC0-44C8-959A-7D5BC9B4E4EB}"/>
            </a:ext>
          </a:extLst>
        </xdr:cNvPr>
        <xdr:cNvSpPr>
          <a:spLocks noGrp="1"/>
        </xdr:cNvSpPr>
      </xdr:nvSpPr>
      <xdr:spPr>
        <a:xfrm>
          <a:off x="1257301" y="20956"/>
          <a:ext cx="6191250" cy="1341119"/>
        </a:xfrm>
        <a:prstGeom prst="rect">
          <a:avLst/>
        </a:prstGeom>
        <a:solidFill>
          <a:srgbClr val="CBE5F5"/>
        </a:solidFill>
      </xdr:spPr>
      <xdr:txBody>
        <a:bodyPr vert="horz" wrap="square" lIns="91440" tIns="45720" rIns="91440" bIns="45720" rtlCol="0" anchor="t">
          <a:norm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20000"/>
            </a:lnSpc>
            <a:buNone/>
          </a:pPr>
          <a:r>
            <a:rPr lang="en-US" sz="1200" b="1" i="0" u="none" strike="noStrike" baseline="0">
              <a:solidFill>
                <a:srgbClr val="268CCC"/>
              </a:solidFill>
              <a:latin typeface="Aptos"/>
              <a:cs typeface="Times New Roman"/>
            </a:rPr>
            <a:t>Table of Contents</a:t>
          </a:r>
        </a:p>
        <a:p>
          <a:pPr marL="0" indent="0">
            <a:lnSpc>
              <a:spcPct val="100000"/>
            </a:lnSpc>
            <a:spcBef>
              <a:spcPts val="600"/>
            </a:spcBef>
            <a:buNone/>
          </a:pPr>
          <a:r>
            <a:rPr lang="en-US" sz="1200" b="0" i="0" u="none" strike="noStrike" baseline="0">
              <a:solidFill>
                <a:srgbClr val="000000"/>
              </a:solidFill>
              <a:latin typeface="Aptos"/>
              <a:cs typeface="Times New Roman"/>
            </a:rPr>
            <a:t>This workbook provides information for each disorder on the Recommended Uniform Screening Panel. For each condition, examples are provided to guide programs through discussions with local stakeholders of data elements and schedules for the Minimial Plus Data Set.  These are provided as examples only and should be adapted based on local discussions with clinical providers and public health professionals. </a:t>
          </a:r>
        </a:p>
      </xdr:txBody>
    </xdr:sp>
    <xdr:clientData/>
  </xdr:twoCellAnchor>
</xdr:wsDr>
</file>

<file path=xl/persons/person.xml><?xml version="1.0" encoding="utf-8"?>
<personList xmlns="http://schemas.microsoft.com/office/spreadsheetml/2018/threadedcomments" xmlns:x="http://schemas.openxmlformats.org/spreadsheetml/2006/main">
  <person displayName="Marci Sontag" id="{F8E8F86A-4821-419F-A8F7-9E28AB95392D}" userId="S::msontag@ciinternational.com::cc242491-fa10-4fdb-8226-1a13a28ae2ef" providerId="AD"/>
</personList>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7" dT="2022-08-02T17:24:02.09" personId="{F8E8F86A-4821-419F-A8F7-9E28AB95392D}" id="{64F4D030-80BE-4685-89E7-D09132164797}">
    <text>Erica - is this right???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72FBE-B2D5-4337-9BD9-C77DA0E913D4}">
  <sheetPr>
    <tabColor theme="7" tint="-0.499984740745262"/>
    <pageSetUpPr fitToPage="1"/>
  </sheetPr>
  <dimension ref="B9:D50"/>
  <sheetViews>
    <sheetView tabSelected="1" zoomScaleNormal="100" workbookViewId="0">
      <selection activeCell="G49" sqref="G49"/>
    </sheetView>
  </sheetViews>
  <sheetFormatPr defaultColWidth="8.7109375" defaultRowHeight="15"/>
  <cols>
    <col min="1" max="1" width="18.28515625" style="2" customWidth="1"/>
    <col min="2" max="2" width="90" style="355" customWidth="1"/>
    <col min="3" max="16384" width="8.7109375" style="2"/>
  </cols>
  <sheetData>
    <row r="9" spans="2:4" s="3" customFormat="1" ht="36" customHeight="1">
      <c r="B9" s="5" t="s">
        <v>0</v>
      </c>
      <c r="D9" s="193"/>
    </row>
    <row r="10" spans="2:4" s="3" customFormat="1" ht="15.75">
      <c r="B10" s="6" t="s">
        <v>1</v>
      </c>
    </row>
    <row r="11" spans="2:4" ht="15.75">
      <c r="B11" s="552" t="s">
        <v>2</v>
      </c>
    </row>
    <row r="12" spans="2:4" ht="15.75">
      <c r="B12" s="553" t="s">
        <v>3</v>
      </c>
    </row>
    <row r="13" spans="2:4" ht="15.75">
      <c r="B13" s="552" t="s">
        <v>4</v>
      </c>
    </row>
    <row r="14" spans="2:4" ht="15.75">
      <c r="B14" s="553" t="s">
        <v>5</v>
      </c>
    </row>
    <row r="15" spans="2:4" ht="15.75">
      <c r="B15" s="552" t="s">
        <v>6</v>
      </c>
    </row>
    <row r="16" spans="2:4" ht="15.75">
      <c r="B16" s="553" t="s">
        <v>7</v>
      </c>
    </row>
    <row r="17" spans="2:2" ht="15.75">
      <c r="B17" s="553" t="s">
        <v>8</v>
      </c>
    </row>
    <row r="18" spans="2:2" ht="15.75">
      <c r="B18" s="553" t="s">
        <v>9</v>
      </c>
    </row>
    <row r="19" spans="2:2" ht="15.75">
      <c r="B19" s="554" t="s">
        <v>10</v>
      </c>
    </row>
    <row r="20" spans="2:2" ht="15.75">
      <c r="B20" s="555" t="s">
        <v>11</v>
      </c>
    </row>
    <row r="21" spans="2:2" ht="31.5">
      <c r="B21" s="556" t="s">
        <v>12</v>
      </c>
    </row>
    <row r="22" spans="2:2" ht="15.75">
      <c r="B22" s="552" t="s">
        <v>13</v>
      </c>
    </row>
    <row r="23" spans="2:2" ht="15.75">
      <c r="B23" s="553" t="s">
        <v>14</v>
      </c>
    </row>
    <row r="24" spans="2:2" ht="15.75">
      <c r="B24" s="554" t="s">
        <v>15</v>
      </c>
    </row>
    <row r="25" spans="2:2" ht="15.75">
      <c r="B25" s="552" t="s">
        <v>16</v>
      </c>
    </row>
    <row r="26" spans="2:2" ht="15.75">
      <c r="B26" s="553" t="s">
        <v>17</v>
      </c>
    </row>
    <row r="27" spans="2:2" ht="15.75">
      <c r="B27" s="553" t="s">
        <v>18</v>
      </c>
    </row>
    <row r="28" spans="2:2" ht="15.75">
      <c r="B28" s="552" t="s">
        <v>19</v>
      </c>
    </row>
    <row r="29" spans="2:2" ht="15.75">
      <c r="B29" s="552" t="s">
        <v>20</v>
      </c>
    </row>
    <row r="30" spans="2:2" ht="15.75">
      <c r="B30" s="553" t="s">
        <v>21</v>
      </c>
    </row>
    <row r="31" spans="2:2" ht="36" customHeight="1">
      <c r="B31" s="5" t="s">
        <v>22</v>
      </c>
    </row>
    <row r="32" spans="2:2" ht="15.75">
      <c r="B32" s="557" t="s">
        <v>23</v>
      </c>
    </row>
    <row r="33" spans="2:2" ht="15.75">
      <c r="B33" s="558" t="s">
        <v>24</v>
      </c>
    </row>
    <row r="34" spans="2:2" ht="36" customHeight="1">
      <c r="B34" s="5" t="s">
        <v>25</v>
      </c>
    </row>
    <row r="35" spans="2:2" ht="15.75">
      <c r="B35" s="174" t="s">
        <v>26</v>
      </c>
    </row>
    <row r="36" spans="2:2" ht="36" customHeight="1">
      <c r="B36" s="5" t="s">
        <v>27</v>
      </c>
    </row>
    <row r="37" spans="2:2" ht="15.75">
      <c r="B37" s="559" t="s">
        <v>28</v>
      </c>
    </row>
    <row r="38" spans="2:2" ht="15.75">
      <c r="B38" s="559" t="s">
        <v>29</v>
      </c>
    </row>
    <row r="39" spans="2:2" ht="15.75">
      <c r="B39" s="559" t="s">
        <v>30</v>
      </c>
    </row>
    <row r="40" spans="2:2" ht="15.75">
      <c r="B40" s="560" t="s">
        <v>31</v>
      </c>
    </row>
    <row r="41" spans="2:2" ht="15.75">
      <c r="B41" s="560" t="s">
        <v>32</v>
      </c>
    </row>
    <row r="42" spans="2:2" ht="15.75">
      <c r="B42" s="560" t="s">
        <v>33</v>
      </c>
    </row>
    <row r="43" spans="2:2" ht="15.75">
      <c r="B43" s="560" t="s">
        <v>34</v>
      </c>
    </row>
    <row r="44" spans="2:2" ht="15.75">
      <c r="B44" s="559" t="s">
        <v>35</v>
      </c>
    </row>
    <row r="45" spans="2:2" ht="15.75">
      <c r="B45" s="560" t="s">
        <v>36</v>
      </c>
    </row>
    <row r="46" spans="2:2" ht="15.75">
      <c r="B46" s="560" t="s">
        <v>37</v>
      </c>
    </row>
    <row r="47" spans="2:2" ht="15.75">
      <c r="B47" s="560" t="s">
        <v>38</v>
      </c>
    </row>
    <row r="48" spans="2:2" ht="15.75">
      <c r="B48" s="560" t="s">
        <v>39</v>
      </c>
    </row>
    <row r="49" spans="2:2" ht="15.75">
      <c r="B49" s="560" t="s">
        <v>40</v>
      </c>
    </row>
    <row r="50" spans="2:2" ht="18.75">
      <c r="B50" s="5"/>
    </row>
  </sheetData>
  <pageMargins left="0.7" right="0.7" top="0.5" bottom="0.5" header="0.3" footer="0.3"/>
  <pageSetup scale="77" orientation="portrait" r:id="rId1"/>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B602-99B1-45B5-9AD5-192A000A626B}">
  <sheetPr>
    <pageSetUpPr fitToPage="1"/>
  </sheetPr>
  <dimension ref="A1:F201"/>
  <sheetViews>
    <sheetView view="pageBreakPreview" zoomScale="60" zoomScaleNormal="100" workbookViewId="0">
      <pane ySplit="1" topLeftCell="A173" activePane="bottomLeft" state="frozen"/>
      <selection pane="bottomLeft" activeCell="B190" sqref="A1:B201"/>
    </sheetView>
  </sheetViews>
  <sheetFormatPr defaultColWidth="9.140625" defaultRowHeight="21"/>
  <cols>
    <col min="1" max="1" width="18.28515625" style="51" customWidth="1"/>
    <col min="2" max="2" width="11" style="40" customWidth="1"/>
    <col min="3" max="3" width="48" style="44" customWidth="1"/>
    <col min="4" max="4" width="24.7109375" style="44" customWidth="1"/>
    <col min="5" max="5" width="38.140625" style="44" customWidth="1"/>
    <col min="6" max="6" width="21.7109375" style="44" customWidth="1"/>
    <col min="7" max="16384" width="9.140625" style="44"/>
  </cols>
  <sheetData>
    <row r="1" spans="1:6" s="49" customFormat="1" ht="53.45" customHeight="1" thickBot="1">
      <c r="A1" s="356"/>
      <c r="B1" s="361"/>
      <c r="C1" s="42" t="s">
        <v>41</v>
      </c>
      <c r="D1" s="43" t="s">
        <v>42</v>
      </c>
      <c r="E1" s="43" t="s">
        <v>43</v>
      </c>
      <c r="F1" s="43" t="s">
        <v>44</v>
      </c>
    </row>
    <row r="2" spans="1:6" s="41" customFormat="1" ht="21" customHeight="1" thickBot="1">
      <c r="A2" s="577" t="s">
        <v>45</v>
      </c>
      <c r="B2" s="568" t="s">
        <v>2</v>
      </c>
      <c r="C2" s="584" t="s">
        <v>2</v>
      </c>
      <c r="D2" s="584"/>
      <c r="E2" s="584"/>
      <c r="F2" s="585"/>
    </row>
    <row r="3" spans="1:6" s="41" customFormat="1" ht="31.15" customHeight="1" thickBot="1">
      <c r="A3" s="577"/>
      <c r="B3" s="568"/>
      <c r="C3" s="201" t="s">
        <v>46</v>
      </c>
      <c r="D3" s="202" t="s">
        <v>47</v>
      </c>
      <c r="E3" s="202"/>
      <c r="F3" s="395"/>
    </row>
    <row r="4" spans="1:6" s="41" customFormat="1" ht="21" customHeight="1" thickBot="1">
      <c r="A4" s="577"/>
      <c r="B4" s="568"/>
      <c r="C4" s="569" t="s">
        <v>48</v>
      </c>
      <c r="D4" s="178" t="s">
        <v>49</v>
      </c>
      <c r="E4" s="178" t="s">
        <v>50</v>
      </c>
      <c r="F4" s="437" t="s">
        <v>51</v>
      </c>
    </row>
    <row r="5" spans="1:6" s="41" customFormat="1" ht="21" customHeight="1" thickBot="1">
      <c r="A5" s="577"/>
      <c r="B5" s="568"/>
      <c r="C5" s="569"/>
      <c r="D5" s="178" t="s">
        <v>52</v>
      </c>
      <c r="E5" s="178" t="s">
        <v>53</v>
      </c>
      <c r="F5" s="437" t="s">
        <v>54</v>
      </c>
    </row>
    <row r="6" spans="1:6" s="41" customFormat="1" ht="21" customHeight="1" thickBot="1">
      <c r="A6" s="577"/>
      <c r="B6" s="568"/>
      <c r="C6" s="569"/>
      <c r="D6" s="178" t="s">
        <v>55</v>
      </c>
      <c r="E6" s="178" t="s">
        <v>56</v>
      </c>
      <c r="F6" s="437" t="s">
        <v>57</v>
      </c>
    </row>
    <row r="7" spans="1:6" s="41" customFormat="1" ht="32.25" thickBot="1">
      <c r="A7" s="577"/>
      <c r="B7" s="568"/>
      <c r="C7" s="201" t="s">
        <v>58</v>
      </c>
      <c r="D7" s="202" t="s">
        <v>47</v>
      </c>
      <c r="E7" s="202"/>
      <c r="F7" s="395"/>
    </row>
    <row r="8" spans="1:6" s="41" customFormat="1" ht="21" customHeight="1" thickBot="1">
      <c r="A8" s="577"/>
      <c r="B8" s="568"/>
      <c r="C8" s="569" t="s">
        <v>59</v>
      </c>
      <c r="D8" s="178" t="s">
        <v>49</v>
      </c>
      <c r="E8" s="179" t="s">
        <v>50</v>
      </c>
      <c r="F8" s="467" t="s">
        <v>60</v>
      </c>
    </row>
    <row r="9" spans="1:6" s="41" customFormat="1" ht="21" customHeight="1" thickBot="1">
      <c r="A9" s="577"/>
      <c r="B9" s="568"/>
      <c r="C9" s="569"/>
      <c r="D9" s="178" t="s">
        <v>52</v>
      </c>
      <c r="E9" s="178" t="s">
        <v>53</v>
      </c>
      <c r="F9" s="437" t="s">
        <v>61</v>
      </c>
    </row>
    <row r="10" spans="1:6" s="41" customFormat="1" ht="32.25" thickBot="1">
      <c r="A10" s="577"/>
      <c r="B10" s="568"/>
      <c r="C10" s="569"/>
      <c r="D10" s="178" t="s">
        <v>62</v>
      </c>
      <c r="E10" s="178" t="s">
        <v>63</v>
      </c>
      <c r="F10" s="467" t="s">
        <v>54</v>
      </c>
    </row>
    <row r="11" spans="1:6" s="41" customFormat="1" ht="32.25" thickBot="1">
      <c r="A11" s="577"/>
      <c r="B11" s="568"/>
      <c r="C11" s="569"/>
      <c r="D11" s="179" t="s">
        <v>64</v>
      </c>
      <c r="E11" s="178" t="s">
        <v>65</v>
      </c>
      <c r="F11" s="467" t="s">
        <v>57</v>
      </c>
    </row>
    <row r="12" spans="1:6" s="41" customFormat="1" ht="21" customHeight="1" thickBot="1">
      <c r="A12" s="577"/>
      <c r="B12" s="568"/>
      <c r="C12" s="569"/>
      <c r="D12" s="178" t="s">
        <v>66</v>
      </c>
      <c r="E12" s="178" t="s">
        <v>67</v>
      </c>
      <c r="F12" s="437" t="s">
        <v>68</v>
      </c>
    </row>
    <row r="13" spans="1:6" s="41" customFormat="1" ht="21" customHeight="1" thickBot="1">
      <c r="A13" s="577"/>
      <c r="B13" s="568"/>
      <c r="C13" s="180" t="s">
        <v>69</v>
      </c>
      <c r="D13" s="179" t="s">
        <v>70</v>
      </c>
      <c r="E13" s="179" t="s">
        <v>70</v>
      </c>
      <c r="F13" s="467" t="s">
        <v>71</v>
      </c>
    </row>
    <row r="14" spans="1:6" s="41" customFormat="1" ht="21" customHeight="1" thickBot="1">
      <c r="A14" s="577"/>
      <c r="B14" s="568"/>
      <c r="C14" s="181"/>
      <c r="D14" s="181"/>
      <c r="E14" s="181"/>
      <c r="F14" s="468"/>
    </row>
    <row r="15" spans="1:6" ht="31.9" customHeight="1" thickTop="1" thickBot="1">
      <c r="A15" s="579" t="s">
        <v>72</v>
      </c>
      <c r="B15" s="570" t="s">
        <v>73</v>
      </c>
      <c r="C15" s="203"/>
      <c r="D15" s="204"/>
      <c r="E15" s="205"/>
      <c r="F15" s="469"/>
    </row>
    <row r="16" spans="1:6" ht="21" customHeight="1" thickBot="1">
      <c r="A16" s="579"/>
      <c r="B16" s="570"/>
      <c r="C16" s="563"/>
      <c r="D16" s="182"/>
      <c r="E16" s="182"/>
      <c r="F16" s="437"/>
    </row>
    <row r="17" spans="1:6" ht="21" customHeight="1" thickBot="1">
      <c r="A17" s="579"/>
      <c r="B17" s="570"/>
      <c r="C17" s="571"/>
      <c r="D17" s="182"/>
      <c r="E17" s="182"/>
      <c r="F17" s="437"/>
    </row>
    <row r="18" spans="1:6" ht="21" customHeight="1" thickBot="1">
      <c r="A18" s="579"/>
      <c r="B18" s="570"/>
      <c r="C18" s="572"/>
      <c r="D18" s="182"/>
      <c r="E18" s="182"/>
      <c r="F18" s="437"/>
    </row>
    <row r="19" spans="1:6" ht="31.9" customHeight="1" thickBot="1">
      <c r="A19" s="579"/>
      <c r="B19" s="570"/>
      <c r="C19" s="206"/>
      <c r="D19" s="207"/>
      <c r="E19" s="207"/>
      <c r="F19" s="395"/>
    </row>
    <row r="20" spans="1:6" ht="21" customHeight="1" thickBot="1">
      <c r="A20" s="579"/>
      <c r="B20" s="570"/>
      <c r="C20" s="564"/>
      <c r="D20" s="182"/>
      <c r="E20" s="183"/>
      <c r="F20" s="467"/>
    </row>
    <row r="21" spans="1:6" ht="21" customHeight="1" thickBot="1">
      <c r="A21" s="579"/>
      <c r="B21" s="570"/>
      <c r="C21" s="573"/>
      <c r="D21" s="182"/>
      <c r="E21" s="182"/>
      <c r="F21" s="437"/>
    </row>
    <row r="22" spans="1:6" ht="21" customHeight="1" thickBot="1">
      <c r="A22" s="579"/>
      <c r="B22" s="570"/>
      <c r="C22" s="573"/>
      <c r="D22" s="182"/>
      <c r="E22" s="182"/>
      <c r="F22" s="467"/>
    </row>
    <row r="23" spans="1:6" ht="21" customHeight="1" thickBot="1">
      <c r="A23" s="579"/>
      <c r="B23" s="570"/>
      <c r="C23" s="573"/>
      <c r="D23" s="183"/>
      <c r="E23" s="182"/>
      <c r="F23" s="467"/>
    </row>
    <row r="24" spans="1:6" ht="21" customHeight="1" thickBot="1">
      <c r="A24" s="579"/>
      <c r="B24" s="570"/>
      <c r="C24" s="188"/>
      <c r="D24" s="189"/>
      <c r="E24" s="189"/>
      <c r="F24" s="470"/>
    </row>
    <row r="25" spans="1:6" s="41" customFormat="1" ht="21" customHeight="1" thickBot="1">
      <c r="A25" s="577" t="s">
        <v>74</v>
      </c>
      <c r="B25" s="568" t="s">
        <v>75</v>
      </c>
      <c r="C25" s="566" t="s">
        <v>75</v>
      </c>
      <c r="D25" s="566"/>
      <c r="E25" s="566"/>
      <c r="F25" s="567"/>
    </row>
    <row r="26" spans="1:6" s="41" customFormat="1" ht="31.15" customHeight="1" thickBot="1">
      <c r="A26" s="577"/>
      <c r="B26" s="568"/>
      <c r="C26" s="201" t="s">
        <v>76</v>
      </c>
      <c r="D26" s="202" t="s">
        <v>77</v>
      </c>
      <c r="E26" s="202"/>
      <c r="F26" s="395"/>
    </row>
    <row r="27" spans="1:6" s="41" customFormat="1" ht="21" customHeight="1" thickBot="1">
      <c r="A27" s="577"/>
      <c r="B27" s="568"/>
      <c r="C27" s="569" t="s">
        <v>48</v>
      </c>
      <c r="D27" s="184" t="s">
        <v>78</v>
      </c>
      <c r="E27" s="178" t="s">
        <v>79</v>
      </c>
      <c r="F27" s="437" t="s">
        <v>57</v>
      </c>
    </row>
    <row r="28" spans="1:6" s="41" customFormat="1" ht="32.25" thickBot="1">
      <c r="A28" s="577"/>
      <c r="B28" s="568"/>
      <c r="C28" s="569"/>
      <c r="D28" s="178" t="s">
        <v>80</v>
      </c>
      <c r="E28" s="178" t="s">
        <v>81</v>
      </c>
      <c r="F28" s="437" t="s">
        <v>68</v>
      </c>
    </row>
    <row r="29" spans="1:6" s="41" customFormat="1" ht="21" customHeight="1" thickBot="1">
      <c r="A29" s="577"/>
      <c r="B29" s="568"/>
      <c r="C29" s="569"/>
      <c r="D29" s="178" t="s">
        <v>82</v>
      </c>
      <c r="E29" s="178" t="s">
        <v>83</v>
      </c>
      <c r="F29" s="437" t="s">
        <v>84</v>
      </c>
    </row>
    <row r="30" spans="1:6" s="41" customFormat="1" ht="32.25" thickBot="1">
      <c r="A30" s="577"/>
      <c r="B30" s="568"/>
      <c r="C30" s="201" t="s">
        <v>85</v>
      </c>
      <c r="D30" s="202" t="s">
        <v>77</v>
      </c>
      <c r="E30" s="202"/>
      <c r="F30" s="395"/>
    </row>
    <row r="31" spans="1:6" s="41" customFormat="1" ht="21" customHeight="1" thickBot="1">
      <c r="A31" s="577"/>
      <c r="B31" s="568"/>
      <c r="C31" s="569" t="s">
        <v>69</v>
      </c>
      <c r="D31" s="184" t="s">
        <v>70</v>
      </c>
      <c r="E31" s="185" t="s">
        <v>86</v>
      </c>
      <c r="F31" s="471" t="s">
        <v>71</v>
      </c>
    </row>
    <row r="32" spans="1:6" s="41" customFormat="1" ht="27" customHeight="1" thickBot="1">
      <c r="A32" s="577"/>
      <c r="B32" s="568"/>
      <c r="C32" s="569"/>
      <c r="D32" s="184" t="s">
        <v>70</v>
      </c>
      <c r="E32" s="179" t="s">
        <v>67</v>
      </c>
      <c r="F32" s="467" t="s">
        <v>87</v>
      </c>
    </row>
    <row r="33" spans="1:6" s="41" customFormat="1" ht="21" customHeight="1" thickBot="1">
      <c r="A33" s="577"/>
      <c r="B33" s="568"/>
      <c r="C33" s="181"/>
      <c r="D33" s="181"/>
      <c r="E33" s="181"/>
      <c r="F33" s="468"/>
    </row>
    <row r="34" spans="1:6" ht="39" customHeight="1" thickTop="1" thickBot="1">
      <c r="A34" s="578" t="s">
        <v>72</v>
      </c>
      <c r="B34" s="561" t="s">
        <v>88</v>
      </c>
      <c r="C34" s="203"/>
      <c r="D34" s="208"/>
      <c r="E34" s="208"/>
      <c r="F34" s="472"/>
    </row>
    <row r="35" spans="1:6" ht="21" customHeight="1" thickBot="1">
      <c r="A35" s="578"/>
      <c r="B35" s="561"/>
      <c r="C35" s="563"/>
      <c r="D35" s="50"/>
      <c r="E35" s="52"/>
      <c r="F35" s="473"/>
    </row>
    <row r="36" spans="1:6" ht="21" customHeight="1" thickBot="1">
      <c r="A36" s="578"/>
      <c r="B36" s="561"/>
      <c r="C36" s="563"/>
      <c r="D36" s="52"/>
      <c r="E36" s="52"/>
      <c r="F36" s="473"/>
    </row>
    <row r="37" spans="1:6" ht="21" customHeight="1" thickBot="1">
      <c r="A37" s="578"/>
      <c r="B37" s="561"/>
      <c r="C37" s="563"/>
      <c r="D37" s="52"/>
      <c r="E37" s="52"/>
      <c r="F37" s="473"/>
    </row>
    <row r="38" spans="1:6" ht="39" customHeight="1" thickBot="1">
      <c r="A38" s="578"/>
      <c r="B38" s="561"/>
      <c r="C38" s="210"/>
      <c r="D38" s="211"/>
      <c r="E38" s="211"/>
      <c r="F38" s="474"/>
    </row>
    <row r="39" spans="1:6" ht="21" customHeight="1" thickBot="1">
      <c r="A39" s="578"/>
      <c r="B39" s="561"/>
      <c r="C39" s="564"/>
      <c r="D39" s="50"/>
      <c r="E39" s="55"/>
      <c r="F39" s="475"/>
    </row>
    <row r="40" spans="1:6" ht="21" customHeight="1" thickBot="1">
      <c r="A40" s="578"/>
      <c r="B40" s="561"/>
      <c r="C40" s="565"/>
      <c r="D40" s="50"/>
      <c r="E40" s="53"/>
      <c r="F40" s="476"/>
    </row>
    <row r="41" spans="1:6" ht="32.25" customHeight="1" thickBot="1">
      <c r="A41" s="578"/>
      <c r="B41" s="561"/>
      <c r="C41" s="190"/>
      <c r="D41" s="190"/>
      <c r="E41" s="190"/>
      <c r="F41" s="477"/>
    </row>
    <row r="42" spans="1:6" s="41" customFormat="1" ht="21" customHeight="1" thickBot="1">
      <c r="A42" s="577" t="s">
        <v>45</v>
      </c>
      <c r="B42" s="568" t="str">
        <f>C42</f>
        <v>ß-Ketothiolase Deficiency (BKT)</v>
      </c>
      <c r="C42" s="566" t="s">
        <v>4</v>
      </c>
      <c r="D42" s="566"/>
      <c r="E42" s="566"/>
      <c r="F42" s="567"/>
    </row>
    <row r="43" spans="1:6" s="41" customFormat="1" ht="39" customHeight="1" thickBot="1">
      <c r="A43" s="577"/>
      <c r="B43" s="568"/>
      <c r="C43" s="201" t="s">
        <v>89</v>
      </c>
      <c r="D43" s="202" t="s">
        <v>90</v>
      </c>
      <c r="E43" s="202"/>
      <c r="F43" s="395"/>
    </row>
    <row r="44" spans="1:6" s="41" customFormat="1" ht="32.25" thickBot="1">
      <c r="A44" s="577"/>
      <c r="B44" s="568"/>
      <c r="C44" s="576" t="s">
        <v>48</v>
      </c>
      <c r="D44" s="184" t="s">
        <v>91</v>
      </c>
      <c r="E44" s="184" t="s">
        <v>79</v>
      </c>
      <c r="F44" s="394" t="s">
        <v>57</v>
      </c>
    </row>
    <row r="45" spans="1:6" s="41" customFormat="1" ht="32.25" thickBot="1">
      <c r="A45" s="577"/>
      <c r="B45" s="568"/>
      <c r="C45" s="576"/>
      <c r="D45" s="184" t="s">
        <v>92</v>
      </c>
      <c r="E45" s="184" t="s">
        <v>93</v>
      </c>
      <c r="F45" s="394" t="s">
        <v>71</v>
      </c>
    </row>
    <row r="46" spans="1:6" s="41" customFormat="1" ht="21" customHeight="1" thickBot="1">
      <c r="A46" s="577"/>
      <c r="B46" s="568"/>
      <c r="C46" s="576"/>
      <c r="D46" s="184" t="s">
        <v>82</v>
      </c>
      <c r="E46" s="184" t="s">
        <v>83</v>
      </c>
      <c r="F46" s="394" t="s">
        <v>84</v>
      </c>
    </row>
    <row r="47" spans="1:6" s="41" customFormat="1" ht="39" customHeight="1" thickBot="1">
      <c r="A47" s="577"/>
      <c r="B47" s="568"/>
      <c r="C47" s="201" t="s">
        <v>94</v>
      </c>
      <c r="D47" s="202" t="s">
        <v>90</v>
      </c>
      <c r="E47" s="202"/>
      <c r="F47" s="395"/>
    </row>
    <row r="48" spans="1:6" s="41" customFormat="1" ht="21" customHeight="1" thickBot="1">
      <c r="A48" s="577"/>
      <c r="B48" s="568"/>
      <c r="C48" s="180" t="s">
        <v>95</v>
      </c>
      <c r="D48" s="178" t="s">
        <v>70</v>
      </c>
      <c r="E48" s="178" t="s">
        <v>70</v>
      </c>
      <c r="F48" s="437" t="s">
        <v>71</v>
      </c>
    </row>
    <row r="49" spans="1:6" s="41" customFormat="1" ht="21" customHeight="1" thickBot="1">
      <c r="A49" s="577"/>
      <c r="B49" s="568"/>
      <c r="C49" s="180" t="s">
        <v>96</v>
      </c>
      <c r="D49" s="178" t="s">
        <v>70</v>
      </c>
      <c r="E49" s="178" t="s">
        <v>70</v>
      </c>
      <c r="F49" s="437" t="s">
        <v>71</v>
      </c>
    </row>
    <row r="50" spans="1:6" s="41" customFormat="1" ht="21" customHeight="1" thickBot="1">
      <c r="A50" s="577"/>
      <c r="B50" s="568"/>
      <c r="C50" s="186" t="s">
        <v>97</v>
      </c>
      <c r="D50" s="178" t="s">
        <v>70</v>
      </c>
      <c r="E50" s="178" t="s">
        <v>70</v>
      </c>
      <c r="F50" s="437" t="s">
        <v>71</v>
      </c>
    </row>
    <row r="51" spans="1:6" s="41" customFormat="1" ht="21" customHeight="1" thickBot="1">
      <c r="A51" s="577"/>
      <c r="B51" s="568"/>
      <c r="C51" s="181"/>
      <c r="D51" s="181"/>
      <c r="E51" s="181"/>
      <c r="F51" s="468"/>
    </row>
    <row r="52" spans="1:6" ht="39" customHeight="1" thickTop="1" thickBot="1">
      <c r="A52" s="578" t="s">
        <v>72</v>
      </c>
      <c r="B52" s="561" t="str">
        <f>C42</f>
        <v>ß-Ketothiolase Deficiency (BKT)</v>
      </c>
      <c r="C52" s="203"/>
      <c r="D52" s="208"/>
      <c r="E52" s="208"/>
      <c r="F52" s="472"/>
    </row>
    <row r="53" spans="1:6" ht="21" customHeight="1" thickBot="1">
      <c r="A53" s="578"/>
      <c r="B53" s="561"/>
      <c r="C53" s="562"/>
      <c r="D53" s="50"/>
      <c r="E53" s="50"/>
      <c r="F53" s="478"/>
    </row>
    <row r="54" spans="1:6" ht="21" customHeight="1" thickBot="1">
      <c r="A54" s="578"/>
      <c r="B54" s="561"/>
      <c r="C54" s="562"/>
      <c r="D54" s="50"/>
      <c r="E54" s="50"/>
      <c r="F54" s="478"/>
    </row>
    <row r="55" spans="1:6" ht="33.6" customHeight="1" thickBot="1">
      <c r="A55" s="578"/>
      <c r="B55" s="561"/>
      <c r="C55" s="562"/>
      <c r="D55" s="50"/>
      <c r="E55" s="50"/>
      <c r="F55" s="478"/>
    </row>
    <row r="56" spans="1:6" ht="39" customHeight="1" thickBot="1">
      <c r="A56" s="578"/>
      <c r="B56" s="561"/>
      <c r="C56" s="210"/>
      <c r="D56" s="211"/>
      <c r="E56" s="211"/>
      <c r="F56" s="479"/>
    </row>
    <row r="57" spans="1:6" ht="21" customHeight="1" thickBot="1">
      <c r="A57" s="578"/>
      <c r="B57" s="561"/>
      <c r="C57" s="54"/>
      <c r="D57" s="52"/>
      <c r="E57" s="52"/>
      <c r="F57" s="473"/>
    </row>
    <row r="58" spans="1:6" ht="21" customHeight="1" thickBot="1">
      <c r="A58" s="578"/>
      <c r="B58" s="561"/>
      <c r="C58" s="54"/>
      <c r="D58" s="52"/>
      <c r="E58" s="52"/>
      <c r="F58" s="473"/>
    </row>
    <row r="59" spans="1:6" ht="21" customHeight="1" thickBot="1">
      <c r="A59" s="578"/>
      <c r="B59" s="561"/>
      <c r="C59" s="56"/>
      <c r="D59" s="52"/>
      <c r="E59" s="52"/>
      <c r="F59" s="473"/>
    </row>
    <row r="60" spans="1:6" ht="21" customHeight="1" thickBot="1">
      <c r="A60" s="578"/>
      <c r="B60" s="561"/>
      <c r="C60" s="190"/>
      <c r="D60" s="190"/>
      <c r="E60" s="190"/>
      <c r="F60" s="480"/>
    </row>
    <row r="61" spans="1:6" s="41" customFormat="1" ht="21" customHeight="1" thickBot="1">
      <c r="A61" s="580" t="s">
        <v>45</v>
      </c>
      <c r="B61" s="581" t="str">
        <f>C61</f>
        <v>Glutaric Acidemia Type I (GA I)</v>
      </c>
      <c r="C61" s="574" t="s">
        <v>98</v>
      </c>
      <c r="D61" s="574"/>
      <c r="E61" s="574"/>
      <c r="F61" s="575"/>
    </row>
    <row r="62" spans="1:6" s="41" customFormat="1" ht="39" customHeight="1" thickBot="1">
      <c r="A62" s="580"/>
      <c r="B62" s="581"/>
      <c r="C62" s="201" t="s">
        <v>99</v>
      </c>
      <c r="D62" s="202" t="s">
        <v>100</v>
      </c>
      <c r="E62" s="202"/>
      <c r="F62" s="395"/>
    </row>
    <row r="63" spans="1:6" s="41" customFormat="1" ht="21" customHeight="1" thickBot="1">
      <c r="A63" s="580"/>
      <c r="B63" s="581"/>
      <c r="C63" s="569" t="s">
        <v>48</v>
      </c>
      <c r="D63" s="178" t="s">
        <v>49</v>
      </c>
      <c r="E63" s="178" t="s">
        <v>50</v>
      </c>
      <c r="F63" s="437" t="s">
        <v>51</v>
      </c>
    </row>
    <row r="64" spans="1:6" s="41" customFormat="1" ht="21" customHeight="1" thickBot="1">
      <c r="A64" s="580"/>
      <c r="B64" s="581"/>
      <c r="C64" s="569"/>
      <c r="D64" s="178" t="s">
        <v>101</v>
      </c>
      <c r="E64" s="178" t="s">
        <v>102</v>
      </c>
      <c r="F64" s="437" t="s">
        <v>54</v>
      </c>
    </row>
    <row r="65" spans="1:6" s="41" customFormat="1" ht="21" customHeight="1" thickBot="1">
      <c r="A65" s="580"/>
      <c r="B65" s="581"/>
      <c r="C65" s="569"/>
      <c r="D65" s="178" t="s">
        <v>103</v>
      </c>
      <c r="E65" s="178" t="s">
        <v>104</v>
      </c>
      <c r="F65" s="437" t="s">
        <v>57</v>
      </c>
    </row>
    <row r="66" spans="1:6" s="41" customFormat="1" ht="21" customHeight="1" thickBot="1">
      <c r="A66" s="580"/>
      <c r="B66" s="581"/>
      <c r="C66" s="569"/>
      <c r="D66" s="178" t="s">
        <v>105</v>
      </c>
      <c r="E66" s="178" t="s">
        <v>106</v>
      </c>
      <c r="F66" s="437" t="s">
        <v>68</v>
      </c>
    </row>
    <row r="67" spans="1:6" s="41" customFormat="1" ht="39" customHeight="1" thickBot="1">
      <c r="A67" s="580"/>
      <c r="B67" s="581"/>
      <c r="C67" s="201" t="s">
        <v>107</v>
      </c>
      <c r="D67" s="202" t="s">
        <v>100</v>
      </c>
      <c r="E67" s="202"/>
      <c r="F67" s="395"/>
    </row>
    <row r="68" spans="1:6" s="41" customFormat="1" ht="21" customHeight="1" thickBot="1">
      <c r="A68" s="580"/>
      <c r="B68" s="581"/>
      <c r="C68" s="569" t="s">
        <v>59</v>
      </c>
      <c r="D68" s="178" t="s">
        <v>49</v>
      </c>
      <c r="E68" s="179" t="s">
        <v>50</v>
      </c>
      <c r="F68" s="467" t="s">
        <v>60</v>
      </c>
    </row>
    <row r="69" spans="1:6" s="41" customFormat="1" ht="21" customHeight="1" thickBot="1">
      <c r="A69" s="580"/>
      <c r="B69" s="581"/>
      <c r="C69" s="569"/>
      <c r="D69" s="178" t="s">
        <v>52</v>
      </c>
      <c r="E69" s="178" t="s">
        <v>53</v>
      </c>
      <c r="F69" s="437" t="s">
        <v>61</v>
      </c>
    </row>
    <row r="70" spans="1:6" s="41" customFormat="1" ht="32.25" thickBot="1">
      <c r="A70" s="580"/>
      <c r="B70" s="581"/>
      <c r="C70" s="569"/>
      <c r="D70" s="178" t="s">
        <v>62</v>
      </c>
      <c r="E70" s="178" t="s">
        <v>63</v>
      </c>
      <c r="F70" s="467" t="s">
        <v>54</v>
      </c>
    </row>
    <row r="71" spans="1:6" s="41" customFormat="1" ht="32.25" thickBot="1">
      <c r="A71" s="580"/>
      <c r="B71" s="581"/>
      <c r="C71" s="569"/>
      <c r="D71" s="179" t="s">
        <v>64</v>
      </c>
      <c r="E71" s="178" t="s">
        <v>65</v>
      </c>
      <c r="F71" s="467" t="s">
        <v>57</v>
      </c>
    </row>
    <row r="72" spans="1:6" s="41" customFormat="1" ht="21" customHeight="1" thickBot="1">
      <c r="A72" s="580"/>
      <c r="B72" s="581"/>
      <c r="C72" s="569"/>
      <c r="D72" s="178" t="s">
        <v>66</v>
      </c>
      <c r="E72" s="178" t="s">
        <v>67</v>
      </c>
      <c r="F72" s="437" t="s">
        <v>68</v>
      </c>
    </row>
    <row r="73" spans="1:6" s="41" customFormat="1" ht="21" customHeight="1" thickBot="1">
      <c r="A73" s="580"/>
      <c r="B73" s="581"/>
      <c r="C73" s="180" t="s">
        <v>69</v>
      </c>
      <c r="D73" s="179" t="s">
        <v>70</v>
      </c>
      <c r="E73" s="179" t="s">
        <v>70</v>
      </c>
      <c r="F73" s="467" t="s">
        <v>71</v>
      </c>
    </row>
    <row r="74" spans="1:6" s="41" customFormat="1" ht="21" customHeight="1" thickBot="1">
      <c r="A74" s="580"/>
      <c r="B74" s="581"/>
      <c r="C74" s="180" t="s">
        <v>108</v>
      </c>
      <c r="D74" s="179" t="s">
        <v>70</v>
      </c>
      <c r="E74" s="179" t="s">
        <v>70</v>
      </c>
      <c r="F74" s="467" t="s">
        <v>71</v>
      </c>
    </row>
    <row r="75" spans="1:6" ht="39" customHeight="1" thickTop="1" thickBot="1">
      <c r="A75" s="582" t="s">
        <v>72</v>
      </c>
      <c r="B75" s="583" t="str">
        <f>C61</f>
        <v>Glutaric Acidemia Type I (GA I)</v>
      </c>
      <c r="C75" s="203"/>
      <c r="D75" s="208"/>
      <c r="E75" s="208"/>
      <c r="F75" s="472"/>
    </row>
    <row r="76" spans="1:6" ht="21" customHeight="1" thickBot="1">
      <c r="A76" s="582"/>
      <c r="B76" s="583"/>
      <c r="C76" s="563"/>
      <c r="D76" s="52"/>
      <c r="E76" s="52"/>
      <c r="F76" s="473"/>
    </row>
    <row r="77" spans="1:6" ht="21" customHeight="1" thickBot="1">
      <c r="A77" s="582"/>
      <c r="B77" s="583"/>
      <c r="C77" s="563"/>
      <c r="D77" s="52"/>
      <c r="E77" s="52"/>
      <c r="F77" s="473"/>
    </row>
    <row r="78" spans="1:6" ht="21" customHeight="1" thickBot="1">
      <c r="A78" s="582"/>
      <c r="B78" s="583"/>
      <c r="C78" s="563"/>
      <c r="D78" s="52"/>
      <c r="E78" s="52"/>
      <c r="F78" s="473"/>
    </row>
    <row r="79" spans="1:6" ht="21" customHeight="1" thickBot="1">
      <c r="A79" s="582"/>
      <c r="B79" s="583"/>
      <c r="C79" s="563"/>
      <c r="D79" s="52"/>
      <c r="E79" s="52"/>
      <c r="F79" s="473"/>
    </row>
    <row r="80" spans="1:6" ht="39" customHeight="1" thickBot="1">
      <c r="A80" s="582"/>
      <c r="B80" s="583"/>
      <c r="C80" s="206"/>
      <c r="D80" s="211"/>
      <c r="E80" s="211"/>
      <c r="F80" s="474"/>
    </row>
    <row r="81" spans="1:6" ht="21" customHeight="1" thickBot="1">
      <c r="A81" s="582"/>
      <c r="B81" s="583"/>
      <c r="C81" s="564"/>
      <c r="D81" s="52"/>
      <c r="E81" s="53"/>
      <c r="F81" s="476"/>
    </row>
    <row r="82" spans="1:6" ht="21" customHeight="1" thickBot="1">
      <c r="A82" s="582"/>
      <c r="B82" s="583"/>
      <c r="C82" s="564"/>
      <c r="D82" s="52"/>
      <c r="E82" s="52"/>
      <c r="F82" s="473"/>
    </row>
    <row r="83" spans="1:6" ht="21" customHeight="1" thickBot="1">
      <c r="A83" s="582"/>
      <c r="B83" s="583"/>
      <c r="C83" s="564"/>
      <c r="D83" s="52"/>
      <c r="E83" s="52"/>
      <c r="F83" s="476"/>
    </row>
    <row r="84" spans="1:6" ht="21" customHeight="1" thickBot="1">
      <c r="A84" s="582"/>
      <c r="B84" s="583"/>
      <c r="C84" s="564"/>
      <c r="D84" s="53"/>
      <c r="E84" s="52"/>
      <c r="F84" s="476"/>
    </row>
    <row r="85" spans="1:6" ht="21" customHeight="1" thickBot="1">
      <c r="A85" s="582"/>
      <c r="B85" s="583"/>
      <c r="C85" s="564"/>
      <c r="D85" s="52"/>
      <c r="E85" s="52"/>
      <c r="F85" s="473"/>
    </row>
    <row r="86" spans="1:6" ht="26.25" customHeight="1" thickBot="1">
      <c r="A86" s="582"/>
      <c r="B86" s="583"/>
      <c r="C86" s="54"/>
      <c r="D86" s="53"/>
      <c r="E86" s="53"/>
      <c r="F86" s="476"/>
    </row>
    <row r="87" spans="1:6" ht="26.25" customHeight="1" thickBot="1">
      <c r="A87" s="582"/>
      <c r="B87" s="583"/>
      <c r="C87" s="190"/>
      <c r="D87" s="190"/>
      <c r="E87" s="190"/>
      <c r="F87" s="480"/>
    </row>
    <row r="88" spans="1:6" s="1" customFormat="1" ht="21" customHeight="1" thickBot="1">
      <c r="A88" s="577" t="s">
        <v>45</v>
      </c>
      <c r="B88" s="568" t="str">
        <f>C88</f>
        <v>Holocarboxylase Synthetase Deficiency (HCD)</v>
      </c>
      <c r="C88" s="566" t="s">
        <v>109</v>
      </c>
      <c r="D88" s="566"/>
      <c r="E88" s="566"/>
      <c r="F88" s="567"/>
    </row>
    <row r="89" spans="1:6" s="1" customFormat="1" ht="39" customHeight="1" thickBot="1">
      <c r="A89" s="580"/>
      <c r="B89" s="581"/>
      <c r="C89" s="201" t="s">
        <v>110</v>
      </c>
      <c r="D89" s="202" t="s">
        <v>111</v>
      </c>
      <c r="E89" s="202"/>
      <c r="F89" s="395"/>
    </row>
    <row r="90" spans="1:6" s="1" customFormat="1" ht="32.25" thickBot="1">
      <c r="A90" s="580"/>
      <c r="B90" s="581"/>
      <c r="C90" s="569" t="s">
        <v>48</v>
      </c>
      <c r="D90" s="178" t="s">
        <v>112</v>
      </c>
      <c r="E90" s="178" t="s">
        <v>79</v>
      </c>
      <c r="F90" s="437" t="s">
        <v>57</v>
      </c>
    </row>
    <row r="91" spans="1:6" s="1" customFormat="1" ht="32.25" thickBot="1">
      <c r="A91" s="580"/>
      <c r="B91" s="581"/>
      <c r="C91" s="569"/>
      <c r="D91" s="178" t="s">
        <v>113</v>
      </c>
      <c r="E91" s="178" t="s">
        <v>114</v>
      </c>
      <c r="F91" s="437" t="s">
        <v>68</v>
      </c>
    </row>
    <row r="92" spans="1:6" s="1" customFormat="1" ht="21" customHeight="1" thickBot="1">
      <c r="A92" s="580"/>
      <c r="B92" s="581"/>
      <c r="C92" s="569"/>
      <c r="D92" s="178" t="s">
        <v>66</v>
      </c>
      <c r="E92" s="178" t="s">
        <v>67</v>
      </c>
      <c r="F92" s="437" t="s">
        <v>84</v>
      </c>
    </row>
    <row r="93" spans="1:6" s="1" customFormat="1" ht="32.25" thickBot="1">
      <c r="A93" s="580"/>
      <c r="B93" s="581"/>
      <c r="C93" s="180" t="s">
        <v>115</v>
      </c>
      <c r="D93" s="178" t="s">
        <v>70</v>
      </c>
      <c r="E93" s="178" t="s">
        <v>116</v>
      </c>
      <c r="F93" s="437" t="s">
        <v>117</v>
      </c>
    </row>
    <row r="94" spans="1:6" s="1" customFormat="1" ht="39" customHeight="1" thickBot="1">
      <c r="A94" s="580"/>
      <c r="B94" s="581"/>
      <c r="C94" s="201" t="s">
        <v>118</v>
      </c>
      <c r="D94" s="202" t="s">
        <v>111</v>
      </c>
      <c r="E94" s="202"/>
      <c r="F94" s="395"/>
    </row>
    <row r="95" spans="1:6" s="1" customFormat="1" ht="21" customHeight="1" thickBot="1">
      <c r="A95" s="580"/>
      <c r="B95" s="581"/>
      <c r="C95" s="180" t="s">
        <v>119</v>
      </c>
      <c r="D95" s="187" t="s">
        <v>70</v>
      </c>
      <c r="E95" s="187" t="s">
        <v>120</v>
      </c>
      <c r="F95" s="481" t="s">
        <v>71</v>
      </c>
    </row>
    <row r="96" spans="1:6" s="1" customFormat="1" ht="21" customHeight="1" thickBot="1">
      <c r="A96" s="580"/>
      <c r="B96" s="581"/>
      <c r="C96" s="180" t="s">
        <v>121</v>
      </c>
      <c r="D96" s="187" t="s">
        <v>70</v>
      </c>
      <c r="E96" s="187" t="s">
        <v>120</v>
      </c>
      <c r="F96" s="481" t="s">
        <v>71</v>
      </c>
    </row>
    <row r="97" spans="1:6" s="1" customFormat="1" ht="21" customHeight="1" thickBot="1">
      <c r="A97" s="580"/>
      <c r="B97" s="581"/>
      <c r="C97" s="44"/>
      <c r="D97" s="44"/>
      <c r="E97" s="44"/>
      <c r="F97" s="482"/>
    </row>
    <row r="98" spans="1:6" ht="39" customHeight="1" thickTop="1" thickBot="1">
      <c r="A98" s="578" t="s">
        <v>72</v>
      </c>
      <c r="B98" s="561" t="str">
        <f>C88</f>
        <v>Holocarboxylase Synthetase Deficiency (HCD)</v>
      </c>
      <c r="C98" s="203"/>
      <c r="D98" s="208"/>
      <c r="E98" s="208"/>
      <c r="F98" s="472"/>
    </row>
    <row r="99" spans="1:6" ht="31.9" customHeight="1" thickBot="1">
      <c r="A99" s="578"/>
      <c r="B99" s="561"/>
      <c r="C99" s="563"/>
      <c r="D99" s="52"/>
      <c r="E99" s="52"/>
      <c r="F99" s="473"/>
    </row>
    <row r="100" spans="1:6" ht="31.9" customHeight="1" thickBot="1">
      <c r="A100" s="578"/>
      <c r="B100" s="561"/>
      <c r="C100" s="563"/>
      <c r="D100" s="52"/>
      <c r="E100" s="52"/>
      <c r="F100" s="473"/>
    </row>
    <row r="101" spans="1:6" ht="31.9" customHeight="1" thickBot="1">
      <c r="A101" s="578"/>
      <c r="B101" s="561"/>
      <c r="C101" s="563"/>
      <c r="D101" s="52"/>
      <c r="E101" s="52"/>
      <c r="F101" s="473"/>
    </row>
    <row r="102" spans="1:6" ht="31.9" customHeight="1" thickBot="1">
      <c r="A102" s="578"/>
      <c r="B102" s="561"/>
      <c r="C102" s="54"/>
      <c r="D102" s="52"/>
      <c r="E102" s="52"/>
      <c r="F102" s="473"/>
    </row>
    <row r="103" spans="1:6" ht="39" customHeight="1" thickBot="1">
      <c r="A103" s="578"/>
      <c r="B103" s="561"/>
      <c r="C103" s="206"/>
      <c r="D103" s="211"/>
      <c r="E103" s="211"/>
      <c r="F103" s="474"/>
    </row>
    <row r="104" spans="1:6" ht="26.25" customHeight="1" thickBot="1">
      <c r="A104" s="578"/>
      <c r="B104" s="561"/>
      <c r="C104" s="54"/>
      <c r="D104" s="57"/>
      <c r="E104" s="57"/>
      <c r="F104" s="483"/>
    </row>
    <row r="105" spans="1:6" ht="26.25" customHeight="1" thickBot="1">
      <c r="A105" s="578"/>
      <c r="B105" s="561"/>
      <c r="C105" s="54"/>
      <c r="D105" s="57"/>
      <c r="E105" s="57"/>
      <c r="F105" s="483"/>
    </row>
    <row r="106" spans="1:6" ht="26.25" customHeight="1" thickBot="1">
      <c r="A106" s="578"/>
      <c r="B106" s="561"/>
      <c r="C106" s="190"/>
      <c r="D106" s="190"/>
      <c r="E106" s="190"/>
      <c r="F106" s="480"/>
    </row>
    <row r="107" spans="1:6" s="41" customFormat="1" ht="21" customHeight="1" thickBot="1">
      <c r="A107" s="580" t="s">
        <v>45</v>
      </c>
      <c r="B107" s="581" t="str">
        <f>C107</f>
        <v>Isovaleric Acidemia (IVA)</v>
      </c>
      <c r="C107" s="566" t="s">
        <v>7</v>
      </c>
      <c r="D107" s="566"/>
      <c r="E107" s="566"/>
      <c r="F107" s="567"/>
    </row>
    <row r="108" spans="1:6" s="41" customFormat="1" ht="31.15" customHeight="1" thickBot="1">
      <c r="A108" s="580"/>
      <c r="B108" s="581"/>
      <c r="C108" s="201" t="s">
        <v>122</v>
      </c>
      <c r="D108" s="202" t="s">
        <v>123</v>
      </c>
      <c r="E108" s="202"/>
      <c r="F108" s="395"/>
    </row>
    <row r="109" spans="1:6" s="41" customFormat="1" ht="21" customHeight="1" thickBot="1">
      <c r="A109" s="580"/>
      <c r="B109" s="581"/>
      <c r="C109" s="569" t="s">
        <v>124</v>
      </c>
      <c r="D109" s="178" t="s">
        <v>125</v>
      </c>
      <c r="E109" s="178" t="s">
        <v>50</v>
      </c>
      <c r="F109" s="437" t="s">
        <v>51</v>
      </c>
    </row>
    <row r="110" spans="1:6" s="41" customFormat="1" ht="21" customHeight="1" thickBot="1">
      <c r="A110" s="580"/>
      <c r="B110" s="581"/>
      <c r="C110" s="569"/>
      <c r="D110" s="184" t="s">
        <v>52</v>
      </c>
      <c r="E110" s="178" t="s">
        <v>53</v>
      </c>
      <c r="F110" s="437" t="s">
        <v>54</v>
      </c>
    </row>
    <row r="111" spans="1:6" s="41" customFormat="1" ht="21" customHeight="1" thickBot="1">
      <c r="A111" s="580"/>
      <c r="B111" s="581"/>
      <c r="C111" s="569"/>
      <c r="D111" s="178" t="s">
        <v>126</v>
      </c>
      <c r="E111" s="178" t="s">
        <v>56</v>
      </c>
      <c r="F111" s="437" t="s">
        <v>57</v>
      </c>
    </row>
    <row r="112" spans="1:6" s="41" customFormat="1" ht="48" thickBot="1">
      <c r="A112" s="580"/>
      <c r="B112" s="581"/>
      <c r="C112" s="569"/>
      <c r="D112" s="178" t="s">
        <v>127</v>
      </c>
      <c r="E112" s="178" t="s">
        <v>79</v>
      </c>
      <c r="F112" s="437" t="s">
        <v>57</v>
      </c>
    </row>
    <row r="113" spans="1:6" s="41" customFormat="1" ht="48" thickBot="1">
      <c r="A113" s="580"/>
      <c r="B113" s="581"/>
      <c r="C113" s="569"/>
      <c r="D113" s="178" t="s">
        <v>128</v>
      </c>
      <c r="E113" s="178" t="s">
        <v>129</v>
      </c>
      <c r="F113" s="437" t="s">
        <v>130</v>
      </c>
    </row>
    <row r="114" spans="1:6" s="41" customFormat="1" ht="59.25" customHeight="1" thickBot="1">
      <c r="A114" s="580"/>
      <c r="B114" s="581"/>
      <c r="C114" s="569"/>
      <c r="D114" s="178" t="s">
        <v>131</v>
      </c>
      <c r="E114" s="178" t="s">
        <v>83</v>
      </c>
      <c r="F114" s="437" t="s">
        <v>84</v>
      </c>
    </row>
    <row r="115" spans="1:6" s="41" customFormat="1" ht="37.9" customHeight="1" thickBot="1">
      <c r="A115" s="580"/>
      <c r="B115" s="581"/>
      <c r="C115" s="201" t="s">
        <v>132</v>
      </c>
      <c r="D115" s="202" t="s">
        <v>123</v>
      </c>
      <c r="E115" s="202"/>
      <c r="F115" s="395"/>
    </row>
    <row r="116" spans="1:6" s="41" customFormat="1" ht="32.25" thickBot="1">
      <c r="A116" s="580"/>
      <c r="B116" s="581"/>
      <c r="C116" s="569" t="s">
        <v>59</v>
      </c>
      <c r="D116" s="178" t="s">
        <v>133</v>
      </c>
      <c r="E116" s="179" t="s">
        <v>50</v>
      </c>
      <c r="F116" s="467" t="s">
        <v>134</v>
      </c>
    </row>
    <row r="117" spans="1:6" s="41" customFormat="1" ht="32.25" thickBot="1">
      <c r="A117" s="580"/>
      <c r="B117" s="581"/>
      <c r="C117" s="569"/>
      <c r="D117" s="178" t="s">
        <v>135</v>
      </c>
      <c r="E117" s="178" t="s">
        <v>53</v>
      </c>
      <c r="F117" s="437" t="s">
        <v>136</v>
      </c>
    </row>
    <row r="118" spans="1:6" s="41" customFormat="1" ht="48" thickBot="1">
      <c r="A118" s="580"/>
      <c r="B118" s="581"/>
      <c r="C118" s="569"/>
      <c r="D118" s="178" t="s">
        <v>137</v>
      </c>
      <c r="E118" s="178" t="s">
        <v>63</v>
      </c>
      <c r="F118" s="467" t="s">
        <v>138</v>
      </c>
    </row>
    <row r="119" spans="1:6" s="41" customFormat="1" ht="48" thickBot="1">
      <c r="A119" s="580"/>
      <c r="B119" s="581"/>
      <c r="C119" s="569"/>
      <c r="D119" s="179" t="s">
        <v>139</v>
      </c>
      <c r="E119" s="178" t="s">
        <v>65</v>
      </c>
      <c r="F119" s="467" t="s">
        <v>140</v>
      </c>
    </row>
    <row r="120" spans="1:6" s="41" customFormat="1" ht="32.25" thickBot="1">
      <c r="A120" s="580"/>
      <c r="B120" s="581"/>
      <c r="C120" s="569"/>
      <c r="D120" s="178" t="s">
        <v>141</v>
      </c>
      <c r="E120" s="178" t="s">
        <v>67</v>
      </c>
      <c r="F120" s="437" t="s">
        <v>142</v>
      </c>
    </row>
    <row r="121" spans="1:6" s="41" customFormat="1" ht="21" customHeight="1" thickBot="1">
      <c r="A121" s="580"/>
      <c r="B121" s="581"/>
      <c r="C121" s="180" t="s">
        <v>69</v>
      </c>
      <c r="D121" s="179" t="s">
        <v>70</v>
      </c>
      <c r="E121" s="179" t="s">
        <v>70</v>
      </c>
      <c r="F121" s="467" t="s">
        <v>71</v>
      </c>
    </row>
    <row r="122" spans="1:6" s="41" customFormat="1" ht="21" customHeight="1" thickBot="1">
      <c r="A122" s="580"/>
      <c r="B122" s="581"/>
      <c r="C122" s="180" t="s">
        <v>143</v>
      </c>
      <c r="D122" s="179" t="s">
        <v>70</v>
      </c>
      <c r="E122" s="179" t="s">
        <v>70</v>
      </c>
      <c r="F122" s="467" t="s">
        <v>71</v>
      </c>
    </row>
    <row r="123" spans="1:6" ht="39" customHeight="1" thickTop="1" thickBot="1">
      <c r="A123" s="582" t="s">
        <v>72</v>
      </c>
      <c r="B123" s="583" t="str">
        <f>C107</f>
        <v>Isovaleric Acidemia (IVA)</v>
      </c>
      <c r="C123" s="203"/>
      <c r="D123" s="208"/>
      <c r="E123" s="208"/>
      <c r="F123" s="472"/>
    </row>
    <row r="124" spans="1:6" ht="26.25" customHeight="1" thickBot="1">
      <c r="A124" s="582"/>
      <c r="B124" s="583"/>
      <c r="C124" s="564"/>
      <c r="D124" s="52"/>
      <c r="E124" s="52"/>
      <c r="F124" s="473"/>
    </row>
    <row r="125" spans="1:6" ht="26.25" customHeight="1" thickBot="1">
      <c r="A125" s="582"/>
      <c r="B125" s="583"/>
      <c r="C125" s="564"/>
      <c r="D125" s="50"/>
      <c r="E125" s="52"/>
      <c r="F125" s="473"/>
    </row>
    <row r="126" spans="1:6" ht="31.5" customHeight="1" thickBot="1">
      <c r="A126" s="582"/>
      <c r="B126" s="583"/>
      <c r="C126" s="564"/>
      <c r="D126" s="52"/>
      <c r="E126" s="52"/>
      <c r="F126" s="473"/>
    </row>
    <row r="127" spans="1:6" ht="57.75" customHeight="1" thickBot="1">
      <c r="A127" s="582"/>
      <c r="B127" s="583"/>
      <c r="C127" s="564"/>
      <c r="D127" s="52"/>
      <c r="E127" s="52"/>
      <c r="F127" s="473"/>
    </row>
    <row r="128" spans="1:6" ht="57.75" customHeight="1" thickBot="1">
      <c r="A128" s="582"/>
      <c r="B128" s="583"/>
      <c r="C128" s="564"/>
      <c r="D128" s="52"/>
      <c r="E128" s="52"/>
      <c r="F128" s="473"/>
    </row>
    <row r="129" spans="1:6" ht="16.5" thickBot="1">
      <c r="A129" s="582"/>
      <c r="B129" s="583"/>
      <c r="C129" s="564"/>
      <c r="D129" s="52"/>
      <c r="E129" s="52"/>
      <c r="F129" s="473"/>
    </row>
    <row r="130" spans="1:6" ht="39" customHeight="1" thickBot="1">
      <c r="A130" s="582"/>
      <c r="B130" s="583"/>
      <c r="C130" s="206"/>
      <c r="D130" s="211"/>
      <c r="E130" s="211"/>
      <c r="F130" s="474"/>
    </row>
    <row r="131" spans="1:6" ht="39" customHeight="1" thickBot="1">
      <c r="A131" s="582"/>
      <c r="B131" s="583"/>
      <c r="C131" s="564"/>
      <c r="D131" s="52"/>
      <c r="E131" s="53"/>
      <c r="F131" s="476"/>
    </row>
    <row r="132" spans="1:6" ht="39" customHeight="1" thickBot="1">
      <c r="A132" s="582"/>
      <c r="B132" s="583"/>
      <c r="C132" s="564"/>
      <c r="D132" s="52"/>
      <c r="E132" s="52"/>
      <c r="F132" s="473"/>
    </row>
    <row r="133" spans="1:6" ht="57.75" customHeight="1" thickBot="1">
      <c r="A133" s="582"/>
      <c r="B133" s="583"/>
      <c r="C133" s="564"/>
      <c r="D133" s="52"/>
      <c r="E133" s="52"/>
      <c r="F133" s="476"/>
    </row>
    <row r="134" spans="1:6" ht="26.25" customHeight="1" thickBot="1">
      <c r="A134" s="582"/>
      <c r="B134" s="583"/>
      <c r="C134" s="54"/>
      <c r="D134" s="53"/>
      <c r="E134" s="53"/>
      <c r="F134" s="476"/>
    </row>
    <row r="135" spans="1:6" ht="26.25" customHeight="1" thickBot="1">
      <c r="A135" s="582"/>
      <c r="B135" s="583"/>
      <c r="C135" s="54"/>
      <c r="D135" s="53"/>
      <c r="E135" s="53"/>
      <c r="F135" s="476"/>
    </row>
    <row r="136" spans="1:6" ht="26.25" customHeight="1" thickBot="1">
      <c r="A136" s="582"/>
      <c r="B136" s="583"/>
      <c r="C136" s="190"/>
      <c r="D136" s="190"/>
      <c r="E136" s="190"/>
      <c r="F136" s="484"/>
    </row>
    <row r="137" spans="1:6" s="1" customFormat="1" ht="21" customHeight="1" thickBot="1">
      <c r="A137" s="580" t="s">
        <v>45</v>
      </c>
      <c r="B137" s="581" t="str">
        <f>C137</f>
        <v>Methylmalonic Acidemia –Mutase, Cbl A &amp; Cbl B (MMA)</v>
      </c>
      <c r="C137" s="566" t="s">
        <v>8</v>
      </c>
      <c r="D137" s="566"/>
      <c r="E137" s="566"/>
      <c r="F137" s="567"/>
    </row>
    <row r="138" spans="1:6" s="1" customFormat="1" ht="39" customHeight="1" thickBot="1">
      <c r="A138" s="580"/>
      <c r="B138" s="581"/>
      <c r="C138" s="201" t="s">
        <v>144</v>
      </c>
      <c r="D138" s="202" t="s">
        <v>145</v>
      </c>
      <c r="E138" s="202"/>
      <c r="F138" s="395"/>
    </row>
    <row r="139" spans="1:6" s="1" customFormat="1" ht="21" customHeight="1" thickBot="1">
      <c r="A139" s="580"/>
      <c r="B139" s="581"/>
      <c r="C139" s="586" t="s">
        <v>48</v>
      </c>
      <c r="D139" s="178" t="s">
        <v>49</v>
      </c>
      <c r="E139" s="178" t="s">
        <v>50</v>
      </c>
      <c r="F139" s="437" t="s">
        <v>51</v>
      </c>
    </row>
    <row r="140" spans="1:6" s="1" customFormat="1" ht="21" customHeight="1" thickBot="1">
      <c r="A140" s="580"/>
      <c r="B140" s="581"/>
      <c r="C140" s="586"/>
      <c r="D140" s="178" t="s">
        <v>52</v>
      </c>
      <c r="E140" s="178" t="s">
        <v>53</v>
      </c>
      <c r="F140" s="437" t="s">
        <v>54</v>
      </c>
    </row>
    <row r="141" spans="1:6" s="1" customFormat="1" ht="21" customHeight="1" thickBot="1">
      <c r="A141" s="580"/>
      <c r="B141" s="581"/>
      <c r="C141" s="586"/>
      <c r="D141" s="178" t="s">
        <v>55</v>
      </c>
      <c r="E141" s="178" t="s">
        <v>56</v>
      </c>
      <c r="F141" s="437" t="s">
        <v>57</v>
      </c>
    </row>
    <row r="142" spans="1:6" s="1" customFormat="1" ht="39" customHeight="1" thickBot="1">
      <c r="A142" s="580"/>
      <c r="B142" s="581"/>
      <c r="C142" s="201" t="s">
        <v>146</v>
      </c>
      <c r="D142" s="202" t="s">
        <v>145</v>
      </c>
      <c r="E142" s="202"/>
      <c r="F142" s="395"/>
    </row>
    <row r="143" spans="1:6" s="1" customFormat="1" ht="21" customHeight="1" thickBot="1">
      <c r="A143" s="580"/>
      <c r="B143" s="581"/>
      <c r="C143" s="569" t="s">
        <v>147</v>
      </c>
      <c r="D143" s="179" t="s">
        <v>49</v>
      </c>
      <c r="E143" s="179" t="s">
        <v>50</v>
      </c>
      <c r="F143" s="467" t="s">
        <v>148</v>
      </c>
    </row>
    <row r="144" spans="1:6" s="1" customFormat="1" ht="21" customHeight="1" thickBot="1">
      <c r="A144" s="580"/>
      <c r="B144" s="581"/>
      <c r="C144" s="569"/>
      <c r="D144" s="178" t="s">
        <v>52</v>
      </c>
      <c r="E144" s="178" t="s">
        <v>53</v>
      </c>
      <c r="F144" s="437" t="s">
        <v>149</v>
      </c>
    </row>
    <row r="145" spans="1:6" s="1" customFormat="1" ht="32.25" thickBot="1">
      <c r="A145" s="580"/>
      <c r="B145" s="581"/>
      <c r="C145" s="569"/>
      <c r="D145" s="178" t="s">
        <v>62</v>
      </c>
      <c r="E145" s="178" t="s">
        <v>63</v>
      </c>
      <c r="F145" s="467" t="s">
        <v>150</v>
      </c>
    </row>
    <row r="146" spans="1:6" s="1" customFormat="1" ht="32.25" thickBot="1">
      <c r="A146" s="580"/>
      <c r="B146" s="581"/>
      <c r="C146" s="569"/>
      <c r="D146" s="179" t="s">
        <v>64</v>
      </c>
      <c r="E146" s="178" t="s">
        <v>65</v>
      </c>
      <c r="F146" s="467" t="s">
        <v>151</v>
      </c>
    </row>
    <row r="147" spans="1:6" s="1" customFormat="1" ht="21" customHeight="1" thickBot="1">
      <c r="A147" s="580"/>
      <c r="B147" s="581"/>
      <c r="C147" s="569"/>
      <c r="D147" s="178" t="s">
        <v>66</v>
      </c>
      <c r="E147" s="178" t="s">
        <v>67</v>
      </c>
      <c r="F147" s="437" t="s">
        <v>71</v>
      </c>
    </row>
    <row r="148" spans="1:6" s="1" customFormat="1" ht="21" customHeight="1" thickBot="1">
      <c r="A148" s="580"/>
      <c r="B148" s="581"/>
      <c r="C148" s="180" t="s">
        <v>152</v>
      </c>
      <c r="D148" s="179" t="s">
        <v>70</v>
      </c>
      <c r="E148" s="179" t="s">
        <v>120</v>
      </c>
      <c r="F148" s="467" t="s">
        <v>71</v>
      </c>
    </row>
    <row r="149" spans="1:6" s="1" customFormat="1" ht="21" customHeight="1" thickBot="1">
      <c r="A149" s="580"/>
      <c r="B149" s="581"/>
      <c r="C149" s="180" t="s">
        <v>153</v>
      </c>
      <c r="D149" s="179" t="s">
        <v>70</v>
      </c>
      <c r="E149" s="179" t="s">
        <v>120</v>
      </c>
      <c r="F149" s="467" t="s">
        <v>71</v>
      </c>
    </row>
    <row r="150" spans="1:6" s="1" customFormat="1" ht="21" customHeight="1" thickBot="1">
      <c r="A150" s="580"/>
      <c r="B150" s="581"/>
      <c r="C150" s="180" t="s">
        <v>154</v>
      </c>
      <c r="D150" s="179" t="s">
        <v>70</v>
      </c>
      <c r="E150" s="179" t="s">
        <v>120</v>
      </c>
      <c r="F150" s="467" t="s">
        <v>71</v>
      </c>
    </row>
    <row r="151" spans="1:6" s="1" customFormat="1" ht="21" customHeight="1" thickBot="1">
      <c r="A151" s="580"/>
      <c r="B151" s="581"/>
      <c r="C151" s="180" t="s">
        <v>155</v>
      </c>
      <c r="D151" s="179" t="s">
        <v>70</v>
      </c>
      <c r="E151" s="179" t="s">
        <v>120</v>
      </c>
      <c r="F151" s="467" t="s">
        <v>71</v>
      </c>
    </row>
    <row r="152" spans="1:6" s="1" customFormat="1" ht="21" customHeight="1" thickBot="1">
      <c r="A152" s="580"/>
      <c r="B152" s="581"/>
      <c r="C152" s="180" t="s">
        <v>156</v>
      </c>
      <c r="D152" s="179" t="s">
        <v>70</v>
      </c>
      <c r="E152" s="179" t="s">
        <v>120</v>
      </c>
      <c r="F152" s="467" t="s">
        <v>71</v>
      </c>
    </row>
    <row r="153" spans="1:6" s="1" customFormat="1" ht="21" customHeight="1" thickBot="1">
      <c r="A153" s="580"/>
      <c r="B153" s="581"/>
      <c r="C153" s="180" t="s">
        <v>108</v>
      </c>
      <c r="D153" s="179" t="s">
        <v>70</v>
      </c>
      <c r="E153" s="179" t="s">
        <v>120</v>
      </c>
      <c r="F153" s="467" t="s">
        <v>71</v>
      </c>
    </row>
    <row r="154" spans="1:6" s="1" customFormat="1" ht="21" customHeight="1" thickBot="1">
      <c r="A154" s="580"/>
      <c r="B154" s="581"/>
      <c r="C154" s="181"/>
      <c r="D154" s="181"/>
      <c r="E154" s="181"/>
      <c r="F154" s="485"/>
    </row>
    <row r="155" spans="1:6" ht="39" customHeight="1" thickTop="1" thickBot="1">
      <c r="A155" s="578" t="s">
        <v>72</v>
      </c>
      <c r="B155" s="561" t="str">
        <f>C137</f>
        <v>Methylmalonic Acidemia –Mutase, Cbl A &amp; Cbl B (MMA)</v>
      </c>
      <c r="C155" s="203"/>
      <c r="D155" s="208"/>
      <c r="E155" s="208"/>
      <c r="F155" s="472"/>
    </row>
    <row r="156" spans="1:6" ht="26.25" customHeight="1" thickBot="1">
      <c r="A156" s="578"/>
      <c r="B156" s="561"/>
      <c r="C156" s="563"/>
      <c r="D156" s="52"/>
      <c r="E156" s="52"/>
      <c r="F156" s="473"/>
    </row>
    <row r="157" spans="1:6" ht="26.25" customHeight="1" thickBot="1">
      <c r="A157" s="578"/>
      <c r="B157" s="561"/>
      <c r="C157" s="563"/>
      <c r="D157" s="52"/>
      <c r="E157" s="52"/>
      <c r="F157" s="473"/>
    </row>
    <row r="158" spans="1:6" ht="26.25" customHeight="1" thickBot="1">
      <c r="A158" s="578"/>
      <c r="B158" s="561"/>
      <c r="C158" s="563"/>
      <c r="D158" s="52"/>
      <c r="E158" s="52"/>
      <c r="F158" s="473"/>
    </row>
    <row r="159" spans="1:6" ht="39" customHeight="1" thickBot="1">
      <c r="A159" s="578"/>
      <c r="B159" s="561"/>
      <c r="C159" s="206"/>
      <c r="D159" s="211"/>
      <c r="E159" s="211"/>
      <c r="F159" s="474"/>
    </row>
    <row r="160" spans="1:6" ht="30" customHeight="1" thickBot="1">
      <c r="A160" s="578"/>
      <c r="B160" s="561"/>
      <c r="C160" s="564"/>
      <c r="D160" s="53"/>
      <c r="E160" s="53"/>
      <c r="F160" s="476"/>
    </row>
    <row r="161" spans="1:6" ht="27" customHeight="1" thickBot="1">
      <c r="A161" s="578"/>
      <c r="B161" s="561"/>
      <c r="C161" s="564"/>
      <c r="D161" s="52"/>
      <c r="E161" s="52"/>
      <c r="F161" s="473"/>
    </row>
    <row r="162" spans="1:6" ht="39" customHeight="1" thickBot="1">
      <c r="A162" s="578"/>
      <c r="B162" s="561"/>
      <c r="C162" s="564"/>
      <c r="D162" s="52"/>
      <c r="E162" s="52"/>
      <c r="F162" s="476"/>
    </row>
    <row r="163" spans="1:6" ht="39" customHeight="1" thickBot="1">
      <c r="A163" s="578"/>
      <c r="B163" s="561"/>
      <c r="C163" s="564"/>
      <c r="D163" s="53"/>
      <c r="E163" s="52"/>
      <c r="F163" s="476"/>
    </row>
    <row r="164" spans="1:6" ht="26.25" customHeight="1" thickBot="1">
      <c r="A164" s="578"/>
      <c r="B164" s="561"/>
      <c r="C164" s="564"/>
      <c r="D164" s="52"/>
      <c r="E164" s="52"/>
      <c r="F164" s="473"/>
    </row>
    <row r="165" spans="1:6" ht="26.25" customHeight="1" thickBot="1">
      <c r="A165" s="578"/>
      <c r="B165" s="561"/>
      <c r="C165" s="54"/>
      <c r="D165" s="53"/>
      <c r="E165" s="53"/>
      <c r="F165" s="476"/>
    </row>
    <row r="166" spans="1:6" ht="26.25" customHeight="1" thickBot="1">
      <c r="A166" s="578"/>
      <c r="B166" s="561"/>
      <c r="C166" s="54"/>
      <c r="D166" s="53"/>
      <c r="E166" s="53"/>
      <c r="F166" s="476"/>
    </row>
    <row r="167" spans="1:6" ht="26.25" customHeight="1" thickBot="1">
      <c r="A167" s="578"/>
      <c r="B167" s="561"/>
      <c r="C167" s="54"/>
      <c r="D167" s="53"/>
      <c r="E167" s="53"/>
      <c r="F167" s="476"/>
    </row>
    <row r="168" spans="1:6" ht="26.25" customHeight="1" thickBot="1">
      <c r="A168" s="578"/>
      <c r="B168" s="561"/>
      <c r="C168" s="54"/>
      <c r="D168" s="53"/>
      <c r="E168" s="53"/>
      <c r="F168" s="476"/>
    </row>
    <row r="169" spans="1:6" ht="26.25" customHeight="1" thickBot="1">
      <c r="A169" s="578"/>
      <c r="B169" s="561"/>
      <c r="C169" s="54"/>
      <c r="D169" s="53"/>
      <c r="E169" s="53"/>
      <c r="F169" s="476"/>
    </row>
    <row r="170" spans="1:6" ht="26.25" customHeight="1" thickBot="1">
      <c r="A170" s="578"/>
      <c r="B170" s="561"/>
      <c r="C170" s="54"/>
      <c r="D170" s="53"/>
      <c r="E170" s="53"/>
      <c r="F170" s="476"/>
    </row>
    <row r="171" spans="1:6" ht="26.25" customHeight="1" thickBot="1">
      <c r="A171" s="578"/>
      <c r="B171" s="561"/>
      <c r="C171" s="190"/>
      <c r="D171" s="190"/>
      <c r="E171" s="190"/>
      <c r="F171" s="484"/>
    </row>
    <row r="172" spans="1:6" s="1" customFormat="1" ht="21" customHeight="1" thickBot="1">
      <c r="A172" s="580" t="s">
        <v>45</v>
      </c>
      <c r="B172" s="581" t="str">
        <f>C172</f>
        <v>Propionic Acidemia (PPA)</v>
      </c>
      <c r="C172" s="566" t="s">
        <v>9</v>
      </c>
      <c r="D172" s="566"/>
      <c r="E172" s="566"/>
      <c r="F172" s="567"/>
    </row>
    <row r="173" spans="1:6" ht="39" customHeight="1" thickBot="1">
      <c r="A173" s="580"/>
      <c r="B173" s="581"/>
      <c r="C173" s="201" t="s">
        <v>157</v>
      </c>
      <c r="D173" s="202" t="s">
        <v>158</v>
      </c>
      <c r="E173" s="202"/>
      <c r="F173" s="395"/>
    </row>
    <row r="174" spans="1:6" ht="26.25" customHeight="1" thickBot="1">
      <c r="A174" s="580"/>
      <c r="B174" s="581"/>
      <c r="C174" s="569" t="s">
        <v>48</v>
      </c>
      <c r="D174" s="178" t="s">
        <v>49</v>
      </c>
      <c r="E174" s="178" t="s">
        <v>50</v>
      </c>
      <c r="F174" s="437" t="s">
        <v>51</v>
      </c>
    </row>
    <row r="175" spans="1:6" ht="26.25" customHeight="1" thickBot="1">
      <c r="A175" s="580"/>
      <c r="B175" s="581"/>
      <c r="C175" s="569"/>
      <c r="D175" s="178" t="s">
        <v>52</v>
      </c>
      <c r="E175" s="178" t="s">
        <v>53</v>
      </c>
      <c r="F175" s="437" t="s">
        <v>54</v>
      </c>
    </row>
    <row r="176" spans="1:6" ht="26.25" customHeight="1" thickBot="1">
      <c r="A176" s="580"/>
      <c r="B176" s="581"/>
      <c r="C176" s="569"/>
      <c r="D176" s="178" t="s">
        <v>55</v>
      </c>
      <c r="E176" s="178" t="s">
        <v>56</v>
      </c>
      <c r="F176" s="437" t="s">
        <v>57</v>
      </c>
    </row>
    <row r="177" spans="1:6" ht="24" customHeight="1" thickBot="1">
      <c r="A177" s="580"/>
      <c r="B177" s="581"/>
      <c r="C177" s="180" t="s">
        <v>159</v>
      </c>
      <c r="D177" s="178" t="s">
        <v>70</v>
      </c>
      <c r="E177" s="178" t="s">
        <v>84</v>
      </c>
      <c r="F177" s="437" t="s">
        <v>160</v>
      </c>
    </row>
    <row r="178" spans="1:6" ht="39" customHeight="1" thickBot="1">
      <c r="A178" s="580"/>
      <c r="B178" s="581"/>
      <c r="C178" s="201" t="s">
        <v>161</v>
      </c>
      <c r="D178" s="202" t="s">
        <v>158</v>
      </c>
      <c r="E178" s="202"/>
      <c r="F178" s="395"/>
    </row>
    <row r="179" spans="1:6" ht="26.25" customHeight="1" thickBot="1">
      <c r="A179" s="580"/>
      <c r="B179" s="581"/>
      <c r="C179" s="569" t="s">
        <v>59</v>
      </c>
      <c r="D179" s="179" t="s">
        <v>49</v>
      </c>
      <c r="E179" s="179" t="s">
        <v>50</v>
      </c>
      <c r="F179" s="467" t="s">
        <v>148</v>
      </c>
    </row>
    <row r="180" spans="1:6" ht="26.25" customHeight="1" thickBot="1">
      <c r="A180" s="580"/>
      <c r="B180" s="581"/>
      <c r="C180" s="569"/>
      <c r="D180" s="178" t="s">
        <v>52</v>
      </c>
      <c r="E180" s="178" t="s">
        <v>53</v>
      </c>
      <c r="F180" s="437" t="s">
        <v>162</v>
      </c>
    </row>
    <row r="181" spans="1:6" ht="39" customHeight="1" thickBot="1">
      <c r="A181" s="580"/>
      <c r="B181" s="581"/>
      <c r="C181" s="569"/>
      <c r="D181" s="178" t="s">
        <v>62</v>
      </c>
      <c r="E181" s="178" t="s">
        <v>63</v>
      </c>
      <c r="F181" s="467" t="s">
        <v>150</v>
      </c>
    </row>
    <row r="182" spans="1:6" ht="39" customHeight="1" thickBot="1">
      <c r="A182" s="580"/>
      <c r="B182" s="581"/>
      <c r="C182" s="569"/>
      <c r="D182" s="179" t="s">
        <v>64</v>
      </c>
      <c r="E182" s="178" t="s">
        <v>65</v>
      </c>
      <c r="F182" s="467" t="s">
        <v>151</v>
      </c>
    </row>
    <row r="183" spans="1:6" ht="26.25" customHeight="1" thickBot="1">
      <c r="A183" s="580"/>
      <c r="B183" s="581"/>
      <c r="C183" s="569"/>
      <c r="D183" s="178" t="s">
        <v>66</v>
      </c>
      <c r="E183" s="178" t="s">
        <v>67</v>
      </c>
      <c r="F183" s="437" t="s">
        <v>71</v>
      </c>
    </row>
    <row r="184" spans="1:6" ht="26.25" customHeight="1" thickBot="1">
      <c r="A184" s="580"/>
      <c r="B184" s="581"/>
      <c r="C184" s="180" t="s">
        <v>97</v>
      </c>
      <c r="D184" s="179" t="s">
        <v>70</v>
      </c>
      <c r="E184" s="179" t="s">
        <v>120</v>
      </c>
      <c r="F184" s="467" t="s">
        <v>71</v>
      </c>
    </row>
    <row r="185" spans="1:6" ht="26.25" customHeight="1" thickBot="1">
      <c r="A185" s="580"/>
      <c r="B185" s="581"/>
      <c r="C185" s="180" t="s">
        <v>153</v>
      </c>
      <c r="D185" s="179" t="s">
        <v>70</v>
      </c>
      <c r="E185" s="179" t="s">
        <v>120</v>
      </c>
      <c r="F185" s="467" t="s">
        <v>71</v>
      </c>
    </row>
    <row r="186" spans="1:6" ht="26.25" customHeight="1" thickBot="1">
      <c r="A186" s="580"/>
      <c r="B186" s="581"/>
      <c r="C186" s="180" t="s">
        <v>69</v>
      </c>
      <c r="D186" s="179" t="s">
        <v>70</v>
      </c>
      <c r="E186" s="179" t="s">
        <v>120</v>
      </c>
      <c r="F186" s="467" t="s">
        <v>71</v>
      </c>
    </row>
    <row r="187" spans="1:6" ht="26.25" customHeight="1" thickBot="1">
      <c r="A187" s="580"/>
      <c r="B187" s="581"/>
      <c r="C187" s="180" t="s">
        <v>156</v>
      </c>
      <c r="D187" s="179" t="s">
        <v>70</v>
      </c>
      <c r="E187" s="179" t="s">
        <v>120</v>
      </c>
      <c r="F187" s="467" t="s">
        <v>71</v>
      </c>
    </row>
    <row r="188" spans="1:6" ht="26.25" customHeight="1" thickBot="1">
      <c r="A188" s="580"/>
      <c r="B188" s="581"/>
      <c r="C188" s="180" t="s">
        <v>163</v>
      </c>
      <c r="D188" s="179" t="s">
        <v>70</v>
      </c>
      <c r="E188" s="179" t="s">
        <v>120</v>
      </c>
      <c r="F188" s="467" t="s">
        <v>71</v>
      </c>
    </row>
    <row r="189" spans="1:6" ht="26.25" customHeight="1" thickBot="1">
      <c r="A189" s="580"/>
      <c r="B189" s="581"/>
      <c r="C189" s="191" t="s">
        <v>143</v>
      </c>
      <c r="D189" s="192" t="s">
        <v>70</v>
      </c>
      <c r="E189" s="192" t="s">
        <v>120</v>
      </c>
      <c r="F189" s="486" t="s">
        <v>71</v>
      </c>
    </row>
    <row r="190" spans="1:6" ht="39" customHeight="1" thickTop="1" thickBot="1">
      <c r="A190" s="582" t="s">
        <v>72</v>
      </c>
      <c r="B190" s="583" t="str">
        <f>C172</f>
        <v>Propionic Acidemia (PPA)</v>
      </c>
      <c r="C190" s="203"/>
      <c r="D190" s="208"/>
      <c r="E190" s="208"/>
      <c r="F190" s="472"/>
    </row>
    <row r="191" spans="1:6" ht="25.9" customHeight="1" thickBot="1">
      <c r="A191" s="582"/>
      <c r="B191" s="583"/>
      <c r="C191" s="563"/>
      <c r="D191" s="52"/>
      <c r="E191" s="52"/>
      <c r="F191" s="473"/>
    </row>
    <row r="192" spans="1:6" ht="25.9" customHeight="1" thickBot="1">
      <c r="A192" s="582"/>
      <c r="B192" s="583"/>
      <c r="C192" s="563"/>
      <c r="D192" s="52"/>
      <c r="E192" s="52"/>
      <c r="F192" s="473"/>
    </row>
    <row r="193" spans="1:6" ht="25.9" customHeight="1" thickBot="1">
      <c r="A193" s="582"/>
      <c r="B193" s="583"/>
      <c r="C193" s="563"/>
      <c r="D193" s="52"/>
      <c r="E193" s="52"/>
      <c r="F193" s="473"/>
    </row>
    <row r="194" spans="1:6" ht="25.9" customHeight="1" thickBot="1">
      <c r="A194" s="582"/>
      <c r="B194" s="583"/>
      <c r="C194" s="54"/>
      <c r="D194" s="52"/>
      <c r="E194" s="52"/>
      <c r="F194" s="473"/>
    </row>
    <row r="195" spans="1:6" ht="39" customHeight="1" thickBot="1">
      <c r="A195" s="582"/>
      <c r="B195" s="583"/>
      <c r="C195" s="210"/>
      <c r="D195" s="211"/>
      <c r="E195" s="211"/>
      <c r="F195" s="474"/>
    </row>
    <row r="196" spans="1:6" ht="25.9" customHeight="1" thickBot="1">
      <c r="A196" s="582"/>
      <c r="B196" s="583"/>
      <c r="C196" s="54"/>
      <c r="D196" s="53"/>
      <c r="E196" s="53"/>
      <c r="F196" s="476"/>
    </row>
    <row r="197" spans="1:6" ht="25.9" customHeight="1" thickBot="1">
      <c r="A197" s="582"/>
      <c r="B197" s="583"/>
      <c r="C197" s="54"/>
      <c r="D197" s="53"/>
      <c r="E197" s="53"/>
      <c r="F197" s="476"/>
    </row>
    <row r="198" spans="1:6" ht="25.9" customHeight="1" thickBot="1">
      <c r="A198" s="582"/>
      <c r="B198" s="583"/>
      <c r="C198" s="54"/>
      <c r="D198" s="53"/>
      <c r="E198" s="53"/>
      <c r="F198" s="476"/>
    </row>
    <row r="199" spans="1:6" ht="25.9" customHeight="1" thickBot="1">
      <c r="A199" s="582"/>
      <c r="B199" s="583"/>
      <c r="C199" s="54"/>
      <c r="D199" s="53"/>
      <c r="E199" s="53"/>
      <c r="F199" s="476"/>
    </row>
    <row r="200" spans="1:6" ht="25.9" customHeight="1" thickBot="1">
      <c r="A200" s="582"/>
      <c r="B200" s="583"/>
      <c r="C200" s="54"/>
      <c r="D200" s="53"/>
      <c r="E200" s="53"/>
      <c r="F200" s="476"/>
    </row>
    <row r="201" spans="1:6" ht="25.9" customHeight="1" thickBot="1">
      <c r="A201" s="582"/>
      <c r="B201" s="583"/>
      <c r="C201" s="487"/>
      <c r="D201" s="488"/>
      <c r="E201" s="488"/>
      <c r="F201" s="489"/>
    </row>
  </sheetData>
  <mergeCells count="67">
    <mergeCell ref="A155:A171"/>
    <mergeCell ref="B190:B201"/>
    <mergeCell ref="C191:C193"/>
    <mergeCell ref="A190:A201"/>
    <mergeCell ref="A172:A189"/>
    <mergeCell ref="B172:B189"/>
    <mergeCell ref="C174:C176"/>
    <mergeCell ref="C179:C183"/>
    <mergeCell ref="C172:F172"/>
    <mergeCell ref="B155:B171"/>
    <mergeCell ref="C156:C158"/>
    <mergeCell ref="C160:C164"/>
    <mergeCell ref="C143:C147"/>
    <mergeCell ref="B137:B154"/>
    <mergeCell ref="A137:A154"/>
    <mergeCell ref="B123:B136"/>
    <mergeCell ref="C124:C129"/>
    <mergeCell ref="C131:C133"/>
    <mergeCell ref="A123:A136"/>
    <mergeCell ref="C139:C141"/>
    <mergeCell ref="A88:A97"/>
    <mergeCell ref="A98:A106"/>
    <mergeCell ref="C109:C114"/>
    <mergeCell ref="C116:C120"/>
    <mergeCell ref="B107:B122"/>
    <mergeCell ref="A107:A122"/>
    <mergeCell ref="B98:B106"/>
    <mergeCell ref="B88:B97"/>
    <mergeCell ref="A61:A74"/>
    <mergeCell ref="B61:B74"/>
    <mergeCell ref="C63:C66"/>
    <mergeCell ref="C68:C72"/>
    <mergeCell ref="A75:A87"/>
    <mergeCell ref="B75:B87"/>
    <mergeCell ref="A42:A51"/>
    <mergeCell ref="A52:A60"/>
    <mergeCell ref="A2:A14"/>
    <mergeCell ref="A15:A24"/>
    <mergeCell ref="A25:A33"/>
    <mergeCell ref="A34:A41"/>
    <mergeCell ref="C88:F88"/>
    <mergeCell ref="C137:F137"/>
    <mergeCell ref="C107:F107"/>
    <mergeCell ref="C61:F61"/>
    <mergeCell ref="C44:C46"/>
    <mergeCell ref="C99:C101"/>
    <mergeCell ref="C90:C92"/>
    <mergeCell ref="C76:C79"/>
    <mergeCell ref="C81:C85"/>
    <mergeCell ref="C4:C6"/>
    <mergeCell ref="C8:C12"/>
    <mergeCell ref="C27:C29"/>
    <mergeCell ref="C31:C32"/>
    <mergeCell ref="B25:B33"/>
    <mergeCell ref="B15:B24"/>
    <mergeCell ref="C16:C18"/>
    <mergeCell ref="C20:C23"/>
    <mergeCell ref="C25:F25"/>
    <mergeCell ref="B2:B14"/>
    <mergeCell ref="C2:F2"/>
    <mergeCell ref="B52:B60"/>
    <mergeCell ref="C53:C55"/>
    <mergeCell ref="B34:B41"/>
    <mergeCell ref="C35:C37"/>
    <mergeCell ref="C39:C40"/>
    <mergeCell ref="C42:F42"/>
    <mergeCell ref="B42:B51"/>
  </mergeCells>
  <pageMargins left="0.25" right="0.25" top="0.5" bottom="0.5" header="0.3" footer="0.3"/>
  <pageSetup scale="64" fitToHeight="0" orientation="portrait" horizontalDpi="204" verticalDpi="192" r:id="rId1"/>
  <rowBreaks count="8" manualBreakCount="8">
    <brk id="24" max="16383" man="1"/>
    <brk id="41" max="16383" man="1"/>
    <brk id="60" max="16383" man="1"/>
    <brk id="87" max="16383" man="1"/>
    <brk id="106" max="16383" man="1"/>
    <brk id="136" max="16383" man="1"/>
    <brk id="171" max="16383" man="1"/>
    <brk id="2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E9F50-E5DE-4427-94E9-FD2A6004027B}">
  <sheetPr>
    <pageSetUpPr fitToPage="1"/>
  </sheetPr>
  <dimension ref="A1:G70"/>
  <sheetViews>
    <sheetView view="pageBreakPreview" zoomScale="60" zoomScaleNormal="100" workbookViewId="0">
      <pane ySplit="1" topLeftCell="A2" activePane="bottomLeft" state="frozen"/>
      <selection pane="bottomLeft" activeCell="K14" sqref="K14"/>
    </sheetView>
  </sheetViews>
  <sheetFormatPr defaultColWidth="9.140625" defaultRowHeight="21"/>
  <cols>
    <col min="1" max="1" width="18.28515625" style="358" customWidth="1"/>
    <col min="2" max="2" width="9.140625" style="40" customWidth="1"/>
    <col min="3" max="3" width="48" style="44" bestFit="1" customWidth="1"/>
    <col min="4" max="4" width="24.7109375" style="44" customWidth="1"/>
    <col min="5" max="5" width="38.140625" style="44" customWidth="1"/>
    <col min="6" max="6" width="21.7109375" style="44" customWidth="1"/>
    <col min="7" max="16384" width="9.140625" style="44"/>
  </cols>
  <sheetData>
    <row r="1" spans="1:7" s="49" customFormat="1" ht="53.45" customHeight="1" thickBot="1">
      <c r="A1" s="357"/>
      <c r="B1" s="361"/>
      <c r="C1" s="42" t="s">
        <v>41</v>
      </c>
      <c r="D1" s="43" t="s">
        <v>164</v>
      </c>
      <c r="E1" s="43" t="s">
        <v>43</v>
      </c>
      <c r="F1" s="43" t="s">
        <v>44</v>
      </c>
    </row>
    <row r="2" spans="1:7" s="51" customFormat="1" ht="21" customHeight="1">
      <c r="A2" s="616" t="s">
        <v>45</v>
      </c>
      <c r="B2" s="607" t="str">
        <f>C2</f>
        <v>Carnitine Uptake Defect (CUD) / Carnitine Transport Defect</v>
      </c>
      <c r="C2" s="620" t="s">
        <v>165</v>
      </c>
      <c r="D2" s="621"/>
      <c r="E2" s="621"/>
      <c r="F2" s="622"/>
    </row>
    <row r="3" spans="1:7" s="51" customFormat="1" ht="21" customHeight="1">
      <c r="A3" s="587"/>
      <c r="B3" s="608"/>
      <c r="C3" s="490" t="s">
        <v>166</v>
      </c>
      <c r="D3" s="214" t="s">
        <v>167</v>
      </c>
      <c r="E3" s="214"/>
      <c r="F3" s="379"/>
    </row>
    <row r="4" spans="1:7" s="51" customFormat="1">
      <c r="A4" s="587"/>
      <c r="B4" s="608"/>
      <c r="C4" s="613" t="s">
        <v>48</v>
      </c>
      <c r="D4" s="194" t="s">
        <v>78</v>
      </c>
      <c r="E4" s="194" t="s">
        <v>79</v>
      </c>
      <c r="F4" s="380" t="s">
        <v>57</v>
      </c>
    </row>
    <row r="5" spans="1:7" s="51" customFormat="1" ht="31.5">
      <c r="A5" s="587"/>
      <c r="B5" s="608"/>
      <c r="C5" s="614"/>
      <c r="D5" s="194" t="s">
        <v>64</v>
      </c>
      <c r="E5" s="194" t="s">
        <v>114</v>
      </c>
      <c r="F5" s="380" t="s">
        <v>71</v>
      </c>
    </row>
    <row r="6" spans="1:7" s="51" customFormat="1">
      <c r="A6" s="587"/>
      <c r="B6" s="608"/>
      <c r="C6" s="615"/>
      <c r="D6" s="194" t="s">
        <v>66</v>
      </c>
      <c r="E6" s="194" t="s">
        <v>83</v>
      </c>
      <c r="F6" s="380" t="s">
        <v>84</v>
      </c>
    </row>
    <row r="7" spans="1:7" s="51" customFormat="1" ht="31.5">
      <c r="A7" s="587"/>
      <c r="B7" s="608"/>
      <c r="C7" s="491" t="s">
        <v>168</v>
      </c>
      <c r="D7" s="178" t="s">
        <v>70</v>
      </c>
      <c r="E7" s="178" t="s">
        <v>70</v>
      </c>
      <c r="F7" s="437" t="s">
        <v>169</v>
      </c>
    </row>
    <row r="8" spans="1:7" s="51" customFormat="1" ht="31.5">
      <c r="A8" s="587"/>
      <c r="B8" s="608"/>
      <c r="C8" s="492" t="s">
        <v>170</v>
      </c>
      <c r="D8" s="202" t="s">
        <v>167</v>
      </c>
      <c r="E8" s="202"/>
      <c r="F8" s="395"/>
    </row>
    <row r="9" spans="1:7" s="51" customFormat="1">
      <c r="A9" s="587"/>
      <c r="B9" s="608"/>
      <c r="C9" s="623" t="s">
        <v>69</v>
      </c>
      <c r="D9" s="196" t="s">
        <v>70</v>
      </c>
      <c r="E9" s="197" t="s">
        <v>79</v>
      </c>
      <c r="F9" s="390" t="s">
        <v>171</v>
      </c>
    </row>
    <row r="10" spans="1:7" s="51" customFormat="1">
      <c r="A10" s="587"/>
      <c r="B10" s="608"/>
      <c r="C10" s="624"/>
      <c r="D10" s="198" t="s">
        <v>70</v>
      </c>
      <c r="E10" s="199" t="s">
        <v>172</v>
      </c>
      <c r="F10" s="493" t="s">
        <v>71</v>
      </c>
    </row>
    <row r="11" spans="1:7" s="51" customFormat="1" ht="21.75" thickBot="1">
      <c r="A11" s="587"/>
      <c r="B11" s="609"/>
      <c r="C11" s="624"/>
      <c r="D11" s="238" t="s">
        <v>70</v>
      </c>
      <c r="E11" s="239" t="s">
        <v>67</v>
      </c>
      <c r="F11" s="494" t="s">
        <v>87</v>
      </c>
    </row>
    <row r="12" spans="1:7" ht="21" customHeight="1" thickTop="1">
      <c r="A12" s="599" t="s">
        <v>72</v>
      </c>
      <c r="B12" s="602" t="str">
        <f>C2</f>
        <v>Carnitine Uptake Defect (CUD) / Carnitine Transport Defect</v>
      </c>
      <c r="C12" s="495"/>
      <c r="D12" s="223"/>
      <c r="E12" s="223"/>
      <c r="F12" s="496"/>
    </row>
    <row r="13" spans="1:7" ht="21" customHeight="1">
      <c r="A13" s="600"/>
      <c r="B13" s="602"/>
      <c r="C13" s="596"/>
      <c r="D13" s="19"/>
      <c r="E13" s="19"/>
      <c r="F13" s="386"/>
    </row>
    <row r="14" spans="1:7" ht="21" customHeight="1">
      <c r="A14" s="600"/>
      <c r="B14" s="602"/>
      <c r="C14" s="597"/>
      <c r="D14" s="19"/>
      <c r="E14" s="19"/>
      <c r="F14" s="386"/>
      <c r="G14"/>
    </row>
    <row r="15" spans="1:7" ht="21" customHeight="1">
      <c r="A15" s="600"/>
      <c r="B15" s="602"/>
      <c r="C15" s="598"/>
      <c r="D15" s="19"/>
      <c r="E15" s="19"/>
      <c r="F15" s="386"/>
    </row>
    <row r="16" spans="1:7" ht="21" customHeight="1">
      <c r="A16" s="600"/>
      <c r="B16" s="602"/>
      <c r="C16" s="497"/>
      <c r="D16" s="19"/>
      <c r="E16" s="19"/>
      <c r="F16" s="386"/>
    </row>
    <row r="17" spans="1:6" ht="31.9" customHeight="1">
      <c r="A17" s="600"/>
      <c r="B17" s="602"/>
      <c r="C17" s="498"/>
      <c r="D17" s="218"/>
      <c r="E17" s="218"/>
      <c r="F17" s="387"/>
    </row>
    <row r="18" spans="1:6" ht="21" customHeight="1">
      <c r="A18" s="600"/>
      <c r="B18" s="602"/>
      <c r="C18" s="617"/>
      <c r="D18" s="25"/>
      <c r="E18" s="18"/>
      <c r="F18" s="499"/>
    </row>
    <row r="19" spans="1:6" ht="21" customHeight="1">
      <c r="A19" s="600"/>
      <c r="B19" s="602"/>
      <c r="C19" s="618"/>
      <c r="D19" s="22"/>
      <c r="E19" s="87"/>
      <c r="F19" s="500"/>
    </row>
    <row r="20" spans="1:6" ht="21" customHeight="1" thickBot="1">
      <c r="A20" s="601"/>
      <c r="B20" s="603"/>
      <c r="C20" s="619"/>
      <c r="D20" s="242"/>
      <c r="E20" s="243"/>
      <c r="F20" s="501"/>
    </row>
    <row r="21" spans="1:6" ht="18" customHeight="1" thickTop="1">
      <c r="A21" s="587" t="s">
        <v>45</v>
      </c>
      <c r="B21" s="595" t="s">
        <v>173</v>
      </c>
      <c r="C21" s="610" t="s">
        <v>174</v>
      </c>
      <c r="D21" s="611"/>
      <c r="E21" s="611"/>
      <c r="F21" s="612"/>
    </row>
    <row r="22" spans="1:6" ht="31.15" customHeight="1">
      <c r="A22" s="587"/>
      <c r="B22" s="595"/>
      <c r="C22" s="490" t="s">
        <v>175</v>
      </c>
      <c r="D22" s="214" t="s">
        <v>176</v>
      </c>
      <c r="E22" s="214"/>
      <c r="F22" s="379"/>
    </row>
    <row r="23" spans="1:6" ht="15.75">
      <c r="A23" s="587"/>
      <c r="B23" s="595"/>
      <c r="C23" s="613" t="s">
        <v>48</v>
      </c>
      <c r="D23" s="194" t="s">
        <v>49</v>
      </c>
      <c r="E23" s="194" t="s">
        <v>177</v>
      </c>
      <c r="F23" s="380" t="s">
        <v>51</v>
      </c>
    </row>
    <row r="24" spans="1:6" ht="31.5">
      <c r="A24" s="587"/>
      <c r="B24" s="595"/>
      <c r="C24" s="614"/>
      <c r="D24" s="178" t="s">
        <v>178</v>
      </c>
      <c r="E24" s="178" t="s">
        <v>179</v>
      </c>
      <c r="F24" s="437" t="s">
        <v>54</v>
      </c>
    </row>
    <row r="25" spans="1:6" ht="15.75">
      <c r="A25" s="587"/>
      <c r="B25" s="595"/>
      <c r="C25" s="615"/>
      <c r="D25" s="215" t="s">
        <v>180</v>
      </c>
      <c r="E25" s="197" t="s">
        <v>181</v>
      </c>
      <c r="F25" s="390" t="s">
        <v>57</v>
      </c>
    </row>
    <row r="26" spans="1:6" ht="31.5">
      <c r="A26" s="587"/>
      <c r="B26" s="595"/>
      <c r="C26" s="490" t="s">
        <v>182</v>
      </c>
      <c r="D26" s="214" t="s">
        <v>176</v>
      </c>
      <c r="E26" s="214"/>
      <c r="F26" s="379"/>
    </row>
    <row r="27" spans="1:6" ht="63">
      <c r="A27" s="587"/>
      <c r="B27" s="595"/>
      <c r="C27" s="502" t="s">
        <v>183</v>
      </c>
      <c r="D27" s="304" t="s">
        <v>70</v>
      </c>
      <c r="E27" s="184" t="s">
        <v>70</v>
      </c>
      <c r="F27" s="394" t="s">
        <v>71</v>
      </c>
    </row>
    <row r="28" spans="1:6" ht="15.75">
      <c r="A28" s="587"/>
      <c r="B28" s="595"/>
      <c r="C28" s="503" t="s">
        <v>184</v>
      </c>
      <c r="D28" s="215" t="s">
        <v>185</v>
      </c>
      <c r="E28" s="197" t="s">
        <v>70</v>
      </c>
      <c r="F28" s="390" t="s">
        <v>71</v>
      </c>
    </row>
    <row r="29" spans="1:6" ht="21.6" customHeight="1" thickBot="1">
      <c r="A29" s="587"/>
      <c r="B29" s="595"/>
      <c r="C29" s="504"/>
      <c r="D29" s="233"/>
      <c r="E29" s="234"/>
      <c r="F29" s="505"/>
    </row>
    <row r="30" spans="1:6" ht="31.15" customHeight="1" thickTop="1">
      <c r="A30" s="599" t="s">
        <v>72</v>
      </c>
      <c r="B30" s="604" t="s">
        <v>173</v>
      </c>
      <c r="C30" s="495"/>
      <c r="D30" s="223"/>
      <c r="E30" s="223"/>
      <c r="F30" s="496"/>
    </row>
    <row r="31" spans="1:6" ht="15.75">
      <c r="A31" s="600"/>
      <c r="B31" s="605"/>
      <c r="C31" s="596"/>
      <c r="D31" s="19"/>
      <c r="E31" s="19"/>
      <c r="F31" s="386"/>
    </row>
    <row r="32" spans="1:6" ht="15.75">
      <c r="A32" s="600"/>
      <c r="B32" s="605"/>
      <c r="C32" s="597"/>
      <c r="D32" s="19"/>
      <c r="E32" s="19"/>
      <c r="F32" s="386"/>
    </row>
    <row r="33" spans="1:6" ht="15.75">
      <c r="A33" s="600"/>
      <c r="B33" s="605"/>
      <c r="C33" s="598"/>
      <c r="D33" s="17"/>
      <c r="E33" s="18"/>
      <c r="F33" s="392"/>
    </row>
    <row r="34" spans="1:6" ht="31.9" customHeight="1">
      <c r="A34" s="600"/>
      <c r="B34" s="605"/>
      <c r="C34" s="506"/>
      <c r="D34" s="218"/>
      <c r="E34" s="218"/>
      <c r="F34" s="387"/>
    </row>
    <row r="35" spans="1:6" ht="15.75">
      <c r="A35" s="600"/>
      <c r="B35" s="605"/>
      <c r="C35" s="507"/>
      <c r="D35" s="17"/>
      <c r="E35" s="18"/>
      <c r="F35" s="392"/>
    </row>
    <row r="36" spans="1:6" ht="15.75">
      <c r="A36" s="600"/>
      <c r="B36" s="605"/>
      <c r="C36" s="507"/>
      <c r="D36" s="17"/>
      <c r="E36" s="18"/>
      <c r="F36" s="392"/>
    </row>
    <row r="37" spans="1:6" ht="16.5" thickBot="1">
      <c r="A37" s="601"/>
      <c r="B37" s="606"/>
      <c r="C37" s="508"/>
      <c r="D37" s="236"/>
      <c r="E37" s="237"/>
      <c r="F37" s="509"/>
    </row>
    <row r="38" spans="1:6" ht="18" customHeight="1" thickTop="1">
      <c r="A38" s="587" t="s">
        <v>45</v>
      </c>
      <c r="B38" s="595" t="s">
        <v>186</v>
      </c>
      <c r="C38" s="625" t="s">
        <v>13</v>
      </c>
      <c r="D38" s="626"/>
      <c r="E38" s="626"/>
      <c r="F38" s="627"/>
    </row>
    <row r="39" spans="1:6" ht="31.5">
      <c r="A39" s="587"/>
      <c r="B39" s="595"/>
      <c r="C39" s="492" t="s">
        <v>187</v>
      </c>
      <c r="D39" s="202" t="s">
        <v>188</v>
      </c>
      <c r="E39" s="202"/>
      <c r="F39" s="395"/>
    </row>
    <row r="40" spans="1:6" ht="15.75">
      <c r="A40" s="587"/>
      <c r="B40" s="595"/>
      <c r="C40" s="613" t="s">
        <v>48</v>
      </c>
      <c r="D40" s="178" t="s">
        <v>189</v>
      </c>
      <c r="E40" s="178" t="s">
        <v>190</v>
      </c>
      <c r="F40" s="437" t="s">
        <v>57</v>
      </c>
    </row>
    <row r="41" spans="1:6" ht="15.75">
      <c r="A41" s="587"/>
      <c r="B41" s="595"/>
      <c r="C41" s="614"/>
      <c r="D41" s="178" t="s">
        <v>191</v>
      </c>
      <c r="E41" s="178" t="s">
        <v>93</v>
      </c>
      <c r="F41" s="437" t="s">
        <v>71</v>
      </c>
    </row>
    <row r="42" spans="1:6" ht="15.75">
      <c r="A42" s="587"/>
      <c r="B42" s="595"/>
      <c r="C42" s="615"/>
      <c r="D42" s="304" t="s">
        <v>82</v>
      </c>
      <c r="E42" s="184" t="s">
        <v>83</v>
      </c>
      <c r="F42" s="394" t="s">
        <v>84</v>
      </c>
    </row>
    <row r="43" spans="1:6" ht="31.5">
      <c r="A43" s="587"/>
      <c r="B43" s="595"/>
      <c r="C43" s="492" t="s">
        <v>192</v>
      </c>
      <c r="D43" s="202" t="s">
        <v>188</v>
      </c>
      <c r="E43" s="202"/>
      <c r="F43" s="395"/>
    </row>
    <row r="44" spans="1:6" ht="15.75">
      <c r="A44" s="587"/>
      <c r="B44" s="595"/>
      <c r="C44" s="491" t="s">
        <v>193</v>
      </c>
      <c r="D44" s="304" t="s">
        <v>70</v>
      </c>
      <c r="E44" s="178" t="s">
        <v>70</v>
      </c>
      <c r="F44" s="437" t="s">
        <v>71</v>
      </c>
    </row>
    <row r="45" spans="1:6" ht="16.5" thickBot="1">
      <c r="A45" s="587"/>
      <c r="B45" s="595"/>
      <c r="C45" s="510"/>
      <c r="D45" s="228"/>
      <c r="E45" s="229"/>
      <c r="F45" s="511"/>
    </row>
    <row r="46" spans="1:6" ht="31.15" customHeight="1" thickTop="1">
      <c r="A46" s="588" t="s">
        <v>72</v>
      </c>
      <c r="B46" s="604" t="s">
        <v>186</v>
      </c>
      <c r="C46" s="495"/>
      <c r="D46" s="223"/>
      <c r="E46" s="223"/>
      <c r="F46" s="496"/>
    </row>
    <row r="47" spans="1:6" ht="15.75">
      <c r="A47" s="589"/>
      <c r="B47" s="605"/>
      <c r="C47" s="596"/>
      <c r="D47" s="19"/>
      <c r="E47" s="19"/>
      <c r="F47" s="386"/>
    </row>
    <row r="48" spans="1:6" ht="15.75">
      <c r="A48" s="589"/>
      <c r="B48" s="605"/>
      <c r="C48" s="597"/>
      <c r="D48" s="19"/>
      <c r="E48" s="19"/>
      <c r="F48" s="386"/>
    </row>
    <row r="49" spans="1:6" ht="15.75">
      <c r="A49" s="589"/>
      <c r="B49" s="605"/>
      <c r="C49" s="598"/>
      <c r="D49" s="17"/>
      <c r="E49" s="18"/>
      <c r="F49" s="392"/>
    </row>
    <row r="50" spans="1:6" ht="31.15" customHeight="1">
      <c r="A50" s="589"/>
      <c r="B50" s="605"/>
      <c r="C50" s="506"/>
      <c r="D50" s="218"/>
      <c r="E50" s="218"/>
      <c r="F50" s="387"/>
    </row>
    <row r="51" spans="1:6" ht="15.75">
      <c r="A51" s="589"/>
      <c r="B51" s="605"/>
      <c r="C51" s="512"/>
      <c r="D51" s="17"/>
      <c r="E51" s="19"/>
      <c r="F51" s="386"/>
    </row>
    <row r="52" spans="1:6" ht="16.5" thickBot="1">
      <c r="A52" s="590"/>
      <c r="B52" s="606"/>
      <c r="C52" s="513"/>
      <c r="D52" s="230"/>
      <c r="E52" s="231"/>
      <c r="F52" s="514"/>
    </row>
    <row r="53" spans="1:6" ht="18" customHeight="1" thickTop="1">
      <c r="A53" s="591" t="s">
        <v>45</v>
      </c>
      <c r="B53" s="595" t="s">
        <v>194</v>
      </c>
      <c r="C53" s="625" t="s">
        <v>14</v>
      </c>
      <c r="D53" s="626"/>
      <c r="E53" s="626"/>
      <c r="F53" s="627"/>
    </row>
    <row r="54" spans="1:6" ht="31.15" customHeight="1">
      <c r="A54" s="591"/>
      <c r="B54" s="595"/>
      <c r="C54" s="490" t="s">
        <v>195</v>
      </c>
      <c r="D54" s="214" t="s">
        <v>196</v>
      </c>
      <c r="E54" s="214"/>
      <c r="F54" s="379"/>
    </row>
    <row r="55" spans="1:6" ht="15.75">
      <c r="A55" s="591"/>
      <c r="B55" s="595"/>
      <c r="C55" s="613" t="s">
        <v>48</v>
      </c>
      <c r="D55" s="194" t="s">
        <v>197</v>
      </c>
      <c r="E55" s="194" t="s">
        <v>198</v>
      </c>
      <c r="F55" s="380" t="s">
        <v>199</v>
      </c>
    </row>
    <row r="56" spans="1:6" ht="15.75">
      <c r="A56" s="591"/>
      <c r="B56" s="595"/>
      <c r="C56" s="614"/>
      <c r="D56" s="194" t="s">
        <v>191</v>
      </c>
      <c r="E56" s="194" t="s">
        <v>81</v>
      </c>
      <c r="F56" s="380" t="s">
        <v>71</v>
      </c>
    </row>
    <row r="57" spans="1:6" ht="15.75">
      <c r="A57" s="591"/>
      <c r="B57" s="595"/>
      <c r="C57" s="615"/>
      <c r="D57" s="215" t="s">
        <v>200</v>
      </c>
      <c r="E57" s="197" t="s">
        <v>201</v>
      </c>
      <c r="F57" s="390" t="s">
        <v>87</v>
      </c>
    </row>
    <row r="58" spans="1:6" ht="31.5">
      <c r="A58" s="591"/>
      <c r="B58" s="595"/>
      <c r="C58" s="490" t="s">
        <v>202</v>
      </c>
      <c r="D58" s="214" t="s">
        <v>203</v>
      </c>
      <c r="E58" s="214"/>
      <c r="F58" s="379"/>
    </row>
    <row r="59" spans="1:6" ht="15.75">
      <c r="A59" s="591"/>
      <c r="B59" s="595"/>
      <c r="C59" s="515" t="s">
        <v>193</v>
      </c>
      <c r="D59" s="215" t="s">
        <v>70</v>
      </c>
      <c r="E59" s="194" t="s">
        <v>70</v>
      </c>
      <c r="F59" s="380" t="s">
        <v>71</v>
      </c>
    </row>
    <row r="60" spans="1:6" ht="15.75">
      <c r="A60" s="591"/>
      <c r="B60" s="595"/>
      <c r="C60" s="503" t="s">
        <v>184</v>
      </c>
      <c r="D60" s="215" t="s">
        <v>70</v>
      </c>
      <c r="E60" s="197" t="s">
        <v>70</v>
      </c>
      <c r="F60" s="390" t="s">
        <v>71</v>
      </c>
    </row>
    <row r="61" spans="1:6" ht="15.6" customHeight="1" thickBot="1">
      <c r="A61" s="591"/>
      <c r="B61" s="595"/>
      <c r="C61" s="516"/>
      <c r="D61" s="221"/>
      <c r="E61" s="221"/>
      <c r="F61" s="517"/>
    </row>
    <row r="62" spans="1:6" ht="31.15" customHeight="1" thickTop="1">
      <c r="A62" s="592" t="s">
        <v>72</v>
      </c>
      <c r="B62" s="604" t="s">
        <v>194</v>
      </c>
      <c r="C62" s="495"/>
      <c r="D62" s="223"/>
      <c r="E62" s="223"/>
      <c r="F62" s="496"/>
    </row>
    <row r="63" spans="1:6" ht="15.75">
      <c r="A63" s="593"/>
      <c r="B63" s="605"/>
      <c r="C63" s="596"/>
      <c r="D63" s="19"/>
      <c r="E63" s="19"/>
      <c r="F63" s="386"/>
    </row>
    <row r="64" spans="1:6" ht="15.75">
      <c r="A64" s="593"/>
      <c r="B64" s="605"/>
      <c r="C64" s="597"/>
      <c r="D64" s="19"/>
      <c r="E64" s="19"/>
      <c r="F64" s="386"/>
    </row>
    <row r="65" spans="1:6" ht="15.75">
      <c r="A65" s="593"/>
      <c r="B65" s="605"/>
      <c r="C65" s="598"/>
      <c r="D65" s="17"/>
      <c r="E65" s="18"/>
      <c r="F65" s="392"/>
    </row>
    <row r="66" spans="1:6" ht="31.15" customHeight="1">
      <c r="A66" s="593"/>
      <c r="B66" s="605"/>
      <c r="C66" s="506"/>
      <c r="D66" s="218"/>
      <c r="E66" s="218"/>
      <c r="F66" s="387"/>
    </row>
    <row r="67" spans="1:6" ht="15.75">
      <c r="A67" s="593"/>
      <c r="B67" s="605"/>
      <c r="C67" s="512"/>
      <c r="D67" s="17"/>
      <c r="E67" s="19"/>
      <c r="F67" s="386"/>
    </row>
    <row r="68" spans="1:6" ht="30" customHeight="1">
      <c r="A68" s="593"/>
      <c r="B68" s="605"/>
      <c r="C68" s="507"/>
      <c r="D68" s="17"/>
      <c r="E68" s="18"/>
      <c r="F68" s="392"/>
    </row>
    <row r="69" spans="1:6" ht="16.5" thickBot="1">
      <c r="A69" s="594"/>
      <c r="B69" s="628"/>
      <c r="C69" s="518"/>
      <c r="D69" s="462"/>
      <c r="E69" s="462"/>
      <c r="F69" s="393"/>
    </row>
    <row r="70" spans="1:6">
      <c r="B70" s="173"/>
    </row>
  </sheetData>
  <mergeCells count="30">
    <mergeCell ref="C53:F53"/>
    <mergeCell ref="B62:B69"/>
    <mergeCell ref="C63:C65"/>
    <mergeCell ref="C47:C49"/>
    <mergeCell ref="C38:F38"/>
    <mergeCell ref="C55:C57"/>
    <mergeCell ref="C40:C42"/>
    <mergeCell ref="B38:B45"/>
    <mergeCell ref="B46:B52"/>
    <mergeCell ref="B2:B11"/>
    <mergeCell ref="C21:F21"/>
    <mergeCell ref="C23:C25"/>
    <mergeCell ref="A2:A11"/>
    <mergeCell ref="B21:B29"/>
    <mergeCell ref="C13:C15"/>
    <mergeCell ref="C18:C20"/>
    <mergeCell ref="C2:F2"/>
    <mergeCell ref="C4:C6"/>
    <mergeCell ref="C9:C11"/>
    <mergeCell ref="C31:C33"/>
    <mergeCell ref="A12:A20"/>
    <mergeCell ref="B12:B20"/>
    <mergeCell ref="A21:A29"/>
    <mergeCell ref="A30:A37"/>
    <mergeCell ref="B30:B37"/>
    <mergeCell ref="A38:A45"/>
    <mergeCell ref="A46:A52"/>
    <mergeCell ref="A53:A61"/>
    <mergeCell ref="A62:A69"/>
    <mergeCell ref="B53:B61"/>
  </mergeCells>
  <pageMargins left="0.7" right="0.7" top="0.75" bottom="0.75" header="0.3" footer="0.3"/>
  <pageSetup scale="57" fitToHeight="0" orientation="portrait" horizontalDpi="204" verticalDpi="192" r:id="rId1"/>
  <rowBreaks count="4" manualBreakCount="4">
    <brk id="20" max="16383" man="1"/>
    <brk id="37" max="16383" man="1"/>
    <brk id="52" max="16383" man="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4B0D-50F6-423E-9B29-35DB202BAEBF}">
  <sheetPr>
    <pageSetUpPr fitToPage="1"/>
  </sheetPr>
  <dimension ref="A1:H144"/>
  <sheetViews>
    <sheetView zoomScaleNormal="100" workbookViewId="0">
      <pane ySplit="1" topLeftCell="A85" activePane="bottomLeft" state="frozen"/>
      <selection pane="bottomLeft" activeCell="A13" sqref="A13:A22"/>
    </sheetView>
  </sheetViews>
  <sheetFormatPr defaultColWidth="9.140625" defaultRowHeight="15.75"/>
  <cols>
    <col min="1" max="1" width="18.28515625" style="359" customWidth="1"/>
    <col min="2" max="2" width="9.140625" style="522" customWidth="1"/>
    <col min="3" max="3" width="48" style="44" bestFit="1" customWidth="1"/>
    <col min="4" max="4" width="24.7109375" style="44" customWidth="1"/>
    <col min="5" max="5" width="38.140625" style="44" customWidth="1"/>
    <col min="6" max="6" width="21.7109375" style="44" customWidth="1"/>
    <col min="7" max="16384" width="9.140625" style="44"/>
  </cols>
  <sheetData>
    <row r="1" spans="1:7" s="49" customFormat="1" ht="53.45" customHeight="1" thickBot="1">
      <c r="A1" s="360"/>
      <c r="B1" s="523"/>
      <c r="C1" s="42" t="s">
        <v>41</v>
      </c>
      <c r="D1" s="43" t="s">
        <v>164</v>
      </c>
      <c r="E1" s="43" t="s">
        <v>43</v>
      </c>
      <c r="F1" s="306" t="s">
        <v>44</v>
      </c>
    </row>
    <row r="2" spans="1:7" ht="18" customHeight="1" thickBot="1">
      <c r="A2" s="581" t="s">
        <v>45</v>
      </c>
      <c r="B2" s="629" t="str">
        <f>C2</f>
        <v>Argininosuccinic Aciduria</v>
      </c>
      <c r="C2" s="647" t="s">
        <v>16</v>
      </c>
      <c r="D2" s="647"/>
      <c r="E2" s="647"/>
      <c r="F2" s="647"/>
    </row>
    <row r="3" spans="1:7" ht="15.6" customHeight="1" thickBot="1">
      <c r="A3" s="581"/>
      <c r="B3" s="630"/>
      <c r="C3" s="329" t="s">
        <v>204</v>
      </c>
      <c r="D3" s="330" t="s">
        <v>205</v>
      </c>
      <c r="E3" s="330"/>
      <c r="F3" s="330"/>
    </row>
    <row r="4" spans="1:7" ht="16.5" thickBot="1">
      <c r="A4" s="581"/>
      <c r="B4" s="630"/>
      <c r="C4" s="648" t="s">
        <v>48</v>
      </c>
      <c r="D4" s="326" t="s">
        <v>49</v>
      </c>
      <c r="E4" s="326" t="s">
        <v>177</v>
      </c>
      <c r="F4" s="326" t="s">
        <v>51</v>
      </c>
    </row>
    <row r="5" spans="1:7" ht="16.5" thickBot="1">
      <c r="A5" s="581"/>
      <c r="B5" s="630"/>
      <c r="C5" s="649"/>
      <c r="D5" s="326" t="s">
        <v>206</v>
      </c>
      <c r="E5" s="326" t="s">
        <v>179</v>
      </c>
      <c r="F5" s="326" t="s">
        <v>54</v>
      </c>
    </row>
    <row r="6" spans="1:7" ht="16.5" thickBot="1">
      <c r="A6" s="581"/>
      <c r="B6" s="630"/>
      <c r="C6" s="649"/>
      <c r="D6" s="327" t="s">
        <v>207</v>
      </c>
      <c r="E6" s="328" t="s">
        <v>208</v>
      </c>
      <c r="F6" s="328" t="s">
        <v>57</v>
      </c>
    </row>
    <row r="7" spans="1:7" ht="16.5" thickBot="1">
      <c r="A7" s="581"/>
      <c r="B7" s="630"/>
      <c r="C7" s="650"/>
      <c r="D7" s="327" t="s">
        <v>82</v>
      </c>
      <c r="E7" s="328" t="s">
        <v>209</v>
      </c>
      <c r="F7" s="328" t="s">
        <v>68</v>
      </c>
    </row>
    <row r="8" spans="1:7" ht="32.25" thickBot="1">
      <c r="A8" s="581"/>
      <c r="B8" s="630"/>
      <c r="C8" s="329" t="s">
        <v>210</v>
      </c>
      <c r="D8" s="330" t="s">
        <v>205</v>
      </c>
      <c r="E8" s="330"/>
      <c r="F8" s="330"/>
    </row>
    <row r="9" spans="1:7" ht="16.5" thickBot="1">
      <c r="A9" s="581"/>
      <c r="B9" s="630"/>
      <c r="C9" s="651" t="s">
        <v>211</v>
      </c>
      <c r="D9" s="326" t="s">
        <v>49</v>
      </c>
      <c r="E9" s="326" t="s">
        <v>177</v>
      </c>
      <c r="F9" s="326" t="s">
        <v>60</v>
      </c>
    </row>
    <row r="10" spans="1:7" ht="16.5" thickBot="1">
      <c r="A10" s="581"/>
      <c r="B10" s="630"/>
      <c r="C10" s="652"/>
      <c r="D10" s="326" t="s">
        <v>52</v>
      </c>
      <c r="E10" s="326" t="s">
        <v>212</v>
      </c>
      <c r="F10" s="326" t="s">
        <v>162</v>
      </c>
    </row>
    <row r="11" spans="1:7" ht="16.5" thickBot="1">
      <c r="A11" s="581"/>
      <c r="B11" s="630"/>
      <c r="C11" s="652"/>
      <c r="D11" s="326" t="s">
        <v>213</v>
      </c>
      <c r="E11" s="326" t="s">
        <v>214</v>
      </c>
      <c r="F11" s="326" t="s">
        <v>54</v>
      </c>
    </row>
    <row r="12" spans="1:7" ht="16.5" thickBot="1">
      <c r="A12" s="581"/>
      <c r="B12" s="630"/>
      <c r="C12" s="653"/>
      <c r="D12" s="326" t="s">
        <v>215</v>
      </c>
      <c r="E12" s="326" t="s">
        <v>216</v>
      </c>
      <c r="F12" s="326" t="s">
        <v>57</v>
      </c>
    </row>
    <row r="13" spans="1:7" ht="31.9" customHeight="1" thickBot="1">
      <c r="A13" s="583" t="s">
        <v>72</v>
      </c>
      <c r="B13" s="642" t="str">
        <f>C2</f>
        <v>Argininosuccinic Aciduria</v>
      </c>
      <c r="C13" s="217"/>
      <c r="D13" s="218"/>
      <c r="E13" s="218"/>
      <c r="F13" s="218"/>
    </row>
    <row r="14" spans="1:7" ht="19.5" thickBot="1">
      <c r="A14" s="583"/>
      <c r="B14" s="633"/>
      <c r="C14" s="643"/>
      <c r="D14" s="19"/>
      <c r="E14" s="19"/>
      <c r="F14" s="19"/>
      <c r="G14" s="325"/>
    </row>
    <row r="15" spans="1:7" ht="19.5" thickBot="1">
      <c r="A15" s="583"/>
      <c r="B15" s="633"/>
      <c r="C15" s="644"/>
      <c r="D15" s="19"/>
      <c r="E15" s="19"/>
      <c r="F15" s="19"/>
      <c r="G15" s="325"/>
    </row>
    <row r="16" spans="1:7" ht="19.5" thickBot="1">
      <c r="A16" s="583"/>
      <c r="B16" s="633"/>
      <c r="C16" s="644"/>
      <c r="D16" s="17"/>
      <c r="E16" s="18"/>
      <c r="F16" s="18"/>
      <c r="G16" s="325"/>
    </row>
    <row r="17" spans="1:7" ht="19.5" thickBot="1">
      <c r="A17" s="583"/>
      <c r="B17" s="633"/>
      <c r="C17" s="645"/>
      <c r="D17" s="17"/>
      <c r="E17" s="18"/>
      <c r="F17" s="18"/>
      <c r="G17" s="325"/>
    </row>
    <row r="18" spans="1:7" ht="31.9" customHeight="1" thickBot="1">
      <c r="A18" s="583"/>
      <c r="B18" s="633"/>
      <c r="C18" s="220"/>
      <c r="D18" s="218"/>
      <c r="E18" s="218"/>
      <c r="F18" s="219"/>
    </row>
    <row r="19" spans="1:7" ht="18" customHeight="1" thickBot="1">
      <c r="A19" s="583"/>
      <c r="B19" s="633"/>
      <c r="C19" s="564"/>
      <c r="D19" s="19"/>
      <c r="E19" s="19"/>
      <c r="F19" s="19"/>
    </row>
    <row r="20" spans="1:7" ht="16.5" thickBot="1">
      <c r="A20" s="583"/>
      <c r="B20" s="633"/>
      <c r="C20" s="573"/>
      <c r="D20" s="19"/>
      <c r="E20" s="19"/>
      <c r="F20" s="19"/>
    </row>
    <row r="21" spans="1:7" ht="16.5" thickBot="1">
      <c r="A21" s="583"/>
      <c r="B21" s="633"/>
      <c r="C21" s="573"/>
      <c r="D21" s="19"/>
      <c r="E21" s="19"/>
      <c r="F21" s="19"/>
    </row>
    <row r="22" spans="1:7" ht="16.5" thickBot="1">
      <c r="A22" s="583"/>
      <c r="B22" s="634"/>
      <c r="C22" s="646"/>
      <c r="D22" s="19"/>
      <c r="E22" s="19"/>
      <c r="F22" s="19"/>
    </row>
    <row r="23" spans="1:7" ht="19.5" thickBot="1">
      <c r="A23" s="581" t="s">
        <v>45</v>
      </c>
      <c r="B23" s="636" t="str">
        <f>C23</f>
        <v>Citrullinemia, Type I (CIT)</v>
      </c>
      <c r="C23" s="647" t="s">
        <v>17</v>
      </c>
      <c r="D23" s="647"/>
      <c r="E23" s="647"/>
      <c r="F23" s="657"/>
    </row>
    <row r="24" spans="1:7" ht="31.15" customHeight="1" thickBot="1">
      <c r="A24" s="581"/>
      <c r="B24" s="636"/>
      <c r="C24" s="201" t="s">
        <v>217</v>
      </c>
      <c r="D24" s="202" t="s">
        <v>218</v>
      </c>
      <c r="E24" s="214"/>
      <c r="F24" s="214"/>
    </row>
    <row r="25" spans="1:7" ht="16.5" thickBot="1">
      <c r="A25" s="581"/>
      <c r="B25" s="636"/>
      <c r="C25" s="569" t="s">
        <v>48</v>
      </c>
      <c r="D25" s="194" t="s">
        <v>49</v>
      </c>
      <c r="E25" s="194" t="s">
        <v>50</v>
      </c>
      <c r="F25" s="194" t="s">
        <v>51</v>
      </c>
    </row>
    <row r="26" spans="1:7" ht="16.5" thickBot="1">
      <c r="A26" s="581"/>
      <c r="B26" s="636"/>
      <c r="C26" s="569"/>
      <c r="D26" s="194" t="s">
        <v>219</v>
      </c>
      <c r="E26" s="194" t="s">
        <v>102</v>
      </c>
      <c r="F26" s="194" t="s">
        <v>54</v>
      </c>
    </row>
    <row r="27" spans="1:7" ht="32.25" thickBot="1">
      <c r="A27" s="581"/>
      <c r="B27" s="636"/>
      <c r="C27" s="569"/>
      <c r="D27" s="194" t="s">
        <v>64</v>
      </c>
      <c r="E27" s="194" t="s">
        <v>220</v>
      </c>
      <c r="F27" s="194" t="s">
        <v>57</v>
      </c>
    </row>
    <row r="28" spans="1:7" ht="16.5" thickBot="1">
      <c r="A28" s="581"/>
      <c r="B28" s="636"/>
      <c r="C28" s="569"/>
      <c r="D28" s="194" t="s">
        <v>66</v>
      </c>
      <c r="E28" s="194" t="s">
        <v>83</v>
      </c>
      <c r="F28" s="194" t="s">
        <v>68</v>
      </c>
    </row>
    <row r="29" spans="1:7" ht="32.25" thickBot="1">
      <c r="A29" s="581"/>
      <c r="B29" s="636"/>
      <c r="C29" s="201" t="s">
        <v>221</v>
      </c>
      <c r="D29" s="202" t="s">
        <v>218</v>
      </c>
      <c r="E29" s="214"/>
      <c r="F29" s="214"/>
    </row>
    <row r="30" spans="1:7" ht="16.5" thickBot="1">
      <c r="A30" s="581"/>
      <c r="B30" s="636"/>
      <c r="C30" s="195" t="s">
        <v>222</v>
      </c>
      <c r="D30" s="198" t="s">
        <v>70</v>
      </c>
      <c r="E30" s="198" t="s">
        <v>70</v>
      </c>
      <c r="F30" s="198" t="s">
        <v>71</v>
      </c>
    </row>
    <row r="31" spans="1:7" ht="16.5" thickBot="1">
      <c r="A31" s="581"/>
      <c r="B31" s="636"/>
      <c r="C31" s="232" t="s">
        <v>223</v>
      </c>
      <c r="D31" s="238" t="s">
        <v>70</v>
      </c>
      <c r="E31" s="238" t="s">
        <v>70</v>
      </c>
      <c r="F31" s="238" t="s">
        <v>68</v>
      </c>
    </row>
    <row r="32" spans="1:7" ht="31.15" customHeight="1" thickTop="1" thickBot="1">
      <c r="A32" s="561" t="s">
        <v>72</v>
      </c>
      <c r="B32" s="632" t="str">
        <f>C23</f>
        <v>Citrullinemia, Type I (CIT)</v>
      </c>
      <c r="C32" s="222"/>
      <c r="D32" s="223"/>
      <c r="E32" s="223"/>
      <c r="F32" s="224"/>
    </row>
    <row r="33" spans="1:8" ht="16.5" thickBot="1">
      <c r="A33" s="561"/>
      <c r="B33" s="633"/>
      <c r="C33" s="658"/>
      <c r="D33" s="19"/>
      <c r="E33" s="19"/>
      <c r="F33" s="225"/>
    </row>
    <row r="34" spans="1:8" ht="16.5" thickBot="1">
      <c r="A34" s="561"/>
      <c r="B34" s="633"/>
      <c r="C34" s="658"/>
      <c r="D34" s="19"/>
      <c r="E34" s="19"/>
      <c r="F34" s="225"/>
    </row>
    <row r="35" spans="1:8" ht="16.5" thickBot="1">
      <c r="A35" s="561"/>
      <c r="B35" s="633"/>
      <c r="C35" s="658"/>
      <c r="D35" s="19"/>
      <c r="E35" s="19"/>
      <c r="F35" s="225"/>
    </row>
    <row r="36" spans="1:8" ht="16.5" thickBot="1">
      <c r="A36" s="561"/>
      <c r="B36" s="633"/>
      <c r="C36" s="658"/>
      <c r="D36" s="19"/>
      <c r="E36" s="19"/>
      <c r="F36" s="225"/>
    </row>
    <row r="37" spans="1:8" ht="31.15" customHeight="1" thickBot="1">
      <c r="A37" s="561"/>
      <c r="B37" s="633"/>
      <c r="C37" s="217"/>
      <c r="D37" s="218"/>
      <c r="E37" s="218"/>
      <c r="F37" s="227"/>
    </row>
    <row r="38" spans="1:8" ht="16.5" thickBot="1">
      <c r="A38" s="561"/>
      <c r="B38" s="633"/>
      <c r="C38" s="23"/>
      <c r="D38" s="87"/>
      <c r="E38" s="87"/>
      <c r="F38" s="241"/>
    </row>
    <row r="39" spans="1:8" ht="16.5" thickBot="1">
      <c r="A39" s="561"/>
      <c r="B39" s="633"/>
      <c r="C39" s="23"/>
      <c r="D39" s="87"/>
      <c r="E39" s="87"/>
      <c r="F39" s="241"/>
    </row>
    <row r="40" spans="1:8" ht="16.5" thickBot="1">
      <c r="A40" s="561"/>
      <c r="B40" s="635"/>
      <c r="C40" s="519"/>
      <c r="D40" s="307"/>
      <c r="E40" s="307"/>
      <c r="F40" s="308"/>
    </row>
    <row r="41" spans="1:8" ht="19.5" thickBot="1">
      <c r="A41" s="581" t="s">
        <v>45</v>
      </c>
      <c r="B41" s="636" t="str">
        <f>C41</f>
        <v>Homocystinuria (HCU)</v>
      </c>
      <c r="C41" s="611" t="s">
        <v>18</v>
      </c>
      <c r="D41" s="638"/>
      <c r="E41" s="638"/>
      <c r="F41" s="639"/>
      <c r="G41" s="10"/>
      <c r="H41" s="10"/>
    </row>
    <row r="42" spans="1:8" ht="31.15" customHeight="1" thickBot="1">
      <c r="A42" s="581"/>
      <c r="B42" s="636"/>
      <c r="C42" s="201" t="s">
        <v>224</v>
      </c>
      <c r="D42" s="202" t="s">
        <v>225</v>
      </c>
      <c r="E42" s="214"/>
      <c r="F42" s="214"/>
      <c r="G42" s="10"/>
      <c r="H42" s="10"/>
    </row>
    <row r="43" spans="1:8" ht="16.5" thickBot="1">
      <c r="A43" s="581"/>
      <c r="B43" s="636"/>
      <c r="C43" s="654" t="s">
        <v>48</v>
      </c>
      <c r="D43" s="178" t="s">
        <v>49</v>
      </c>
      <c r="E43" s="194" t="s">
        <v>50</v>
      </c>
      <c r="F43" s="194" t="s">
        <v>51</v>
      </c>
      <c r="G43" s="10"/>
      <c r="H43" s="10"/>
    </row>
    <row r="44" spans="1:8" ht="16.5" thickBot="1">
      <c r="A44" s="581"/>
      <c r="B44" s="636"/>
      <c r="C44" s="654"/>
      <c r="D44" s="178" t="s">
        <v>219</v>
      </c>
      <c r="E44" s="194" t="s">
        <v>102</v>
      </c>
      <c r="F44" s="194" t="s">
        <v>54</v>
      </c>
      <c r="G44" s="10"/>
      <c r="H44" s="10"/>
    </row>
    <row r="45" spans="1:8" ht="32.25" thickBot="1">
      <c r="A45" s="581"/>
      <c r="B45" s="636"/>
      <c r="C45" s="654"/>
      <c r="D45" s="178" t="s">
        <v>64</v>
      </c>
      <c r="E45" s="194" t="s">
        <v>220</v>
      </c>
      <c r="F45" s="194" t="s">
        <v>57</v>
      </c>
      <c r="G45" s="10"/>
      <c r="H45" s="10"/>
    </row>
    <row r="46" spans="1:8" ht="16.5" thickBot="1">
      <c r="A46" s="581"/>
      <c r="B46" s="636"/>
      <c r="C46" s="654"/>
      <c r="D46" s="178" t="s">
        <v>66</v>
      </c>
      <c r="E46" s="194" t="s">
        <v>83</v>
      </c>
      <c r="F46" s="194" t="s">
        <v>68</v>
      </c>
      <c r="G46" s="10"/>
      <c r="H46" s="10"/>
    </row>
    <row r="47" spans="1:8" ht="31.15" customHeight="1" thickBot="1">
      <c r="A47" s="581"/>
      <c r="B47" s="636"/>
      <c r="C47" s="311" t="s">
        <v>226</v>
      </c>
      <c r="D47" s="202" t="s">
        <v>225</v>
      </c>
      <c r="E47" s="214"/>
      <c r="F47" s="214"/>
      <c r="G47" s="10"/>
      <c r="H47" s="10"/>
    </row>
    <row r="48" spans="1:8" ht="16.5" thickBot="1">
      <c r="A48" s="581"/>
      <c r="B48" s="636"/>
      <c r="C48" s="569" t="s">
        <v>227</v>
      </c>
      <c r="D48" s="198" t="s">
        <v>49</v>
      </c>
      <c r="E48" s="198" t="s">
        <v>50</v>
      </c>
      <c r="F48" s="198" t="s">
        <v>228</v>
      </c>
      <c r="G48" s="10"/>
      <c r="H48" s="10"/>
    </row>
    <row r="49" spans="1:8" ht="16.5" thickBot="1">
      <c r="A49" s="581"/>
      <c r="B49" s="636"/>
      <c r="C49" s="655"/>
      <c r="D49" s="194" t="s">
        <v>52</v>
      </c>
      <c r="E49" s="194" t="s">
        <v>53</v>
      </c>
      <c r="F49" s="194" t="s">
        <v>148</v>
      </c>
      <c r="G49" s="10"/>
      <c r="H49" s="10"/>
    </row>
    <row r="50" spans="1:8" ht="16.5" thickBot="1">
      <c r="A50" s="581"/>
      <c r="B50" s="636"/>
      <c r="C50" s="655"/>
      <c r="D50" s="194" t="s">
        <v>229</v>
      </c>
      <c r="E50" s="194" t="s">
        <v>230</v>
      </c>
      <c r="F50" s="198" t="s">
        <v>162</v>
      </c>
      <c r="G50" s="10"/>
      <c r="H50" s="10"/>
    </row>
    <row r="51" spans="1:8" ht="16.5" thickBot="1">
      <c r="A51" s="581"/>
      <c r="B51" s="636"/>
      <c r="C51" s="656"/>
      <c r="D51" s="198" t="s">
        <v>231</v>
      </c>
      <c r="E51" s="194" t="s">
        <v>232</v>
      </c>
      <c r="F51" s="198" t="s">
        <v>233</v>
      </c>
      <c r="G51" s="10"/>
      <c r="H51" s="10"/>
    </row>
    <row r="52" spans="1:8" ht="16.5" thickBot="1">
      <c r="A52" s="581"/>
      <c r="B52" s="636"/>
      <c r="C52" s="216" t="s">
        <v>234</v>
      </c>
      <c r="D52" s="290" t="s">
        <v>70</v>
      </c>
      <c r="E52" s="290" t="s">
        <v>70</v>
      </c>
      <c r="F52" s="194" t="s">
        <v>71</v>
      </c>
      <c r="G52" s="10"/>
      <c r="H52" s="10"/>
    </row>
    <row r="53" spans="1:8" ht="16.5" thickBot="1">
      <c r="A53" s="581"/>
      <c r="B53" s="636"/>
      <c r="C53" s="216" t="s">
        <v>235</v>
      </c>
      <c r="D53" s="290" t="s">
        <v>70</v>
      </c>
      <c r="E53" s="290" t="s">
        <v>70</v>
      </c>
      <c r="F53" s="194" t="s">
        <v>236</v>
      </c>
      <c r="G53" s="10"/>
      <c r="H53" s="10"/>
    </row>
    <row r="54" spans="1:8" ht="16.5" thickBot="1">
      <c r="A54" s="581"/>
      <c r="B54" s="636"/>
      <c r="C54" s="10"/>
      <c r="D54" s="10"/>
      <c r="E54" s="10"/>
      <c r="F54" s="262"/>
      <c r="G54" s="10"/>
      <c r="H54" s="10"/>
    </row>
    <row r="55" spans="1:8" ht="31.9" customHeight="1" thickTop="1" thickBot="1">
      <c r="A55" s="583" t="s">
        <v>72</v>
      </c>
      <c r="B55" s="632" t="str">
        <f>C41</f>
        <v>Homocystinuria (HCU)</v>
      </c>
      <c r="C55" s="222"/>
      <c r="D55" s="223"/>
      <c r="E55" s="223"/>
      <c r="F55" s="224"/>
      <c r="G55" s="10"/>
      <c r="H55" s="10"/>
    </row>
    <row r="56" spans="1:8" ht="16.5" thickBot="1">
      <c r="A56" s="583"/>
      <c r="B56" s="633"/>
      <c r="C56" s="563"/>
      <c r="D56" s="19"/>
      <c r="E56" s="19"/>
      <c r="F56" s="225"/>
      <c r="G56" s="10"/>
      <c r="H56" s="10"/>
    </row>
    <row r="57" spans="1:8" ht="16.5" thickBot="1">
      <c r="A57" s="583"/>
      <c r="B57" s="633"/>
      <c r="C57" s="563"/>
      <c r="D57" s="19"/>
      <c r="E57" s="19"/>
      <c r="F57" s="225"/>
      <c r="G57" s="10"/>
      <c r="H57" s="10"/>
    </row>
    <row r="58" spans="1:8" ht="16.5" thickBot="1">
      <c r="A58" s="583"/>
      <c r="B58" s="633"/>
      <c r="C58" s="563"/>
      <c r="D58" s="19"/>
      <c r="E58" s="19"/>
      <c r="F58" s="225"/>
      <c r="G58" s="10"/>
      <c r="H58" s="10"/>
    </row>
    <row r="59" spans="1:8" ht="16.5" thickBot="1">
      <c r="A59" s="583"/>
      <c r="B59" s="633"/>
      <c r="C59" s="563"/>
      <c r="D59" s="19"/>
      <c r="E59" s="19"/>
      <c r="F59" s="225"/>
      <c r="G59" s="10"/>
      <c r="H59" s="10"/>
    </row>
    <row r="60" spans="1:8" ht="31.9" customHeight="1" thickBot="1">
      <c r="A60" s="583"/>
      <c r="B60" s="633"/>
      <c r="C60" s="217"/>
      <c r="D60" s="218"/>
      <c r="E60" s="218"/>
      <c r="F60" s="227"/>
      <c r="G60" s="10"/>
      <c r="H60" s="10"/>
    </row>
    <row r="61" spans="1:8" ht="16.5" thickBot="1">
      <c r="A61" s="583"/>
      <c r="B61" s="633"/>
      <c r="C61" s="564"/>
      <c r="D61" s="22"/>
      <c r="E61" s="22"/>
      <c r="F61" s="309"/>
      <c r="G61" s="10"/>
      <c r="H61" s="10"/>
    </row>
    <row r="62" spans="1:8" ht="16.5" thickBot="1">
      <c r="A62" s="583"/>
      <c r="B62" s="633"/>
      <c r="C62" s="573"/>
      <c r="D62" s="19"/>
      <c r="E62" s="19"/>
      <c r="F62" s="225"/>
      <c r="G62" s="10"/>
      <c r="H62" s="10"/>
    </row>
    <row r="63" spans="1:8" ht="16.5" thickBot="1">
      <c r="A63" s="583"/>
      <c r="B63" s="633"/>
      <c r="C63" s="573"/>
      <c r="D63" s="19"/>
      <c r="E63" s="19"/>
      <c r="F63" s="309"/>
      <c r="G63" s="10"/>
      <c r="H63" s="10"/>
    </row>
    <row r="64" spans="1:8" ht="16.5" thickBot="1">
      <c r="A64" s="583"/>
      <c r="B64" s="633"/>
      <c r="C64" s="646"/>
      <c r="D64" s="22"/>
      <c r="E64" s="19"/>
      <c r="F64" s="309"/>
      <c r="G64" s="10"/>
      <c r="H64" s="10"/>
    </row>
    <row r="65" spans="1:8" ht="16.5" thickBot="1">
      <c r="A65" s="583"/>
      <c r="B65" s="633"/>
      <c r="C65" s="69"/>
      <c r="D65" s="32"/>
      <c r="E65" s="32"/>
      <c r="F65" s="301"/>
      <c r="G65" s="10"/>
      <c r="H65" s="10"/>
    </row>
    <row r="66" spans="1:8" ht="16.5" thickBot="1">
      <c r="A66" s="583"/>
      <c r="B66" s="633"/>
      <c r="C66" s="69"/>
      <c r="D66" s="32"/>
      <c r="E66" s="32"/>
      <c r="F66" s="301"/>
      <c r="G66" s="10"/>
      <c r="H66" s="10"/>
    </row>
    <row r="67" spans="1:8" ht="16.5" thickBot="1">
      <c r="A67" s="583"/>
      <c r="B67" s="635"/>
      <c r="C67" s="299"/>
      <c r="D67" s="299"/>
      <c r="E67" s="299"/>
      <c r="F67" s="300"/>
      <c r="G67" s="10"/>
      <c r="H67" s="10"/>
    </row>
    <row r="68" spans="1:8" ht="19.5" thickBot="1">
      <c r="A68" s="581" t="s">
        <v>45</v>
      </c>
      <c r="B68" s="636" t="str">
        <f>C68</f>
        <v>Maple Syrup Urine Disease (MSUD)</v>
      </c>
      <c r="C68" s="626" t="s">
        <v>19</v>
      </c>
      <c r="D68" s="626"/>
      <c r="E68" s="626"/>
      <c r="F68" s="640"/>
      <c r="G68" s="10"/>
      <c r="H68" s="10"/>
    </row>
    <row r="69" spans="1:8" ht="31.15" customHeight="1" thickBot="1">
      <c r="A69" s="581"/>
      <c r="B69" s="636"/>
      <c r="C69" s="201" t="s">
        <v>237</v>
      </c>
      <c r="D69" s="202" t="s">
        <v>238</v>
      </c>
      <c r="E69" s="202"/>
      <c r="F69" s="202"/>
      <c r="G69" s="10"/>
      <c r="H69" s="10"/>
    </row>
    <row r="70" spans="1:8" ht="16.5" thickBot="1">
      <c r="A70" s="581"/>
      <c r="B70" s="636"/>
      <c r="C70" s="569" t="s">
        <v>48</v>
      </c>
      <c r="D70" s="194" t="s">
        <v>49</v>
      </c>
      <c r="E70" s="194" t="s">
        <v>239</v>
      </c>
      <c r="F70" s="194" t="s">
        <v>51</v>
      </c>
      <c r="G70" s="10"/>
      <c r="H70" s="10"/>
    </row>
    <row r="71" spans="1:8" ht="16.5" thickBot="1">
      <c r="A71" s="581"/>
      <c r="B71" s="636"/>
      <c r="C71" s="569"/>
      <c r="D71" s="194" t="s">
        <v>219</v>
      </c>
      <c r="E71" s="194" t="s">
        <v>240</v>
      </c>
      <c r="F71" s="194" t="s">
        <v>54</v>
      </c>
      <c r="G71" s="10"/>
      <c r="H71" s="10"/>
    </row>
    <row r="72" spans="1:8" ht="16.5" thickBot="1">
      <c r="A72" s="581"/>
      <c r="B72" s="636"/>
      <c r="C72" s="569"/>
      <c r="D72" s="215" t="s">
        <v>241</v>
      </c>
      <c r="E72" s="197" t="s">
        <v>242</v>
      </c>
      <c r="F72" s="197" t="s">
        <v>57</v>
      </c>
      <c r="G72" s="10"/>
      <c r="H72" s="10"/>
    </row>
    <row r="73" spans="1:8" ht="32.25" thickBot="1">
      <c r="A73" s="581"/>
      <c r="B73" s="636"/>
      <c r="C73" s="201" t="s">
        <v>243</v>
      </c>
      <c r="D73" s="202" t="s">
        <v>238</v>
      </c>
      <c r="E73" s="202"/>
      <c r="F73" s="202"/>
      <c r="G73" s="10"/>
      <c r="H73" s="10"/>
    </row>
    <row r="74" spans="1:8" ht="16.5" thickBot="1">
      <c r="A74" s="581"/>
      <c r="B74" s="636"/>
      <c r="C74" s="569" t="s">
        <v>244</v>
      </c>
      <c r="D74" s="198" t="s">
        <v>49</v>
      </c>
      <c r="E74" s="198" t="s">
        <v>50</v>
      </c>
      <c r="F74" s="198" t="s">
        <v>228</v>
      </c>
      <c r="G74" s="10"/>
      <c r="H74" s="10"/>
    </row>
    <row r="75" spans="1:8" ht="16.5" thickBot="1">
      <c r="A75" s="581"/>
      <c r="B75" s="636"/>
      <c r="C75" s="569"/>
      <c r="D75" s="194" t="s">
        <v>52</v>
      </c>
      <c r="E75" s="194" t="s">
        <v>53</v>
      </c>
      <c r="F75" s="194" t="s">
        <v>148</v>
      </c>
      <c r="G75" s="10"/>
      <c r="H75" s="10"/>
    </row>
    <row r="76" spans="1:8" ht="16.5" thickBot="1">
      <c r="A76" s="581"/>
      <c r="B76" s="636"/>
      <c r="C76" s="569"/>
      <c r="D76" s="194" t="s">
        <v>229</v>
      </c>
      <c r="E76" s="194" t="s">
        <v>230</v>
      </c>
      <c r="F76" s="198" t="s">
        <v>162</v>
      </c>
      <c r="G76" s="10"/>
      <c r="H76" s="10"/>
    </row>
    <row r="77" spans="1:8" ht="16.5" thickBot="1">
      <c r="A77" s="581"/>
      <c r="B77" s="636"/>
      <c r="C77" s="569"/>
      <c r="D77" s="198" t="s">
        <v>231</v>
      </c>
      <c r="E77" s="194" t="s">
        <v>232</v>
      </c>
      <c r="F77" s="198" t="s">
        <v>233</v>
      </c>
      <c r="G77" s="10"/>
      <c r="H77" s="10"/>
    </row>
    <row r="78" spans="1:8" ht="32.25" thickBot="1">
      <c r="A78" s="581"/>
      <c r="B78" s="636"/>
      <c r="C78" s="195" t="s">
        <v>245</v>
      </c>
      <c r="D78" s="194" t="s">
        <v>70</v>
      </c>
      <c r="E78" s="194" t="s">
        <v>70</v>
      </c>
      <c r="F78" s="194" t="s">
        <v>71</v>
      </c>
      <c r="G78" s="10"/>
      <c r="H78" s="10"/>
    </row>
    <row r="79" spans="1:8" ht="16.5" thickBot="1">
      <c r="A79" s="581"/>
      <c r="B79" s="636"/>
      <c r="C79" s="195" t="s">
        <v>143</v>
      </c>
      <c r="D79" s="194" t="s">
        <v>70</v>
      </c>
      <c r="E79" s="194" t="s">
        <v>70</v>
      </c>
      <c r="F79" s="194" t="s">
        <v>71</v>
      </c>
      <c r="G79" s="10"/>
      <c r="H79" s="10"/>
    </row>
    <row r="80" spans="1:8" ht="16.5" thickBot="1">
      <c r="A80" s="581"/>
      <c r="B80" s="636"/>
      <c r="C80" s="195" t="s">
        <v>156</v>
      </c>
      <c r="D80" s="194" t="s">
        <v>70</v>
      </c>
      <c r="E80" s="194" t="s">
        <v>70</v>
      </c>
      <c r="F80" s="194" t="s">
        <v>71</v>
      </c>
      <c r="G80" s="10"/>
      <c r="H80" s="10"/>
    </row>
    <row r="81" spans="1:8" ht="32.25" thickBot="1">
      <c r="A81" s="581"/>
      <c r="B81" s="636"/>
      <c r="C81" s="195" t="s">
        <v>246</v>
      </c>
      <c r="D81" s="194" t="s">
        <v>70</v>
      </c>
      <c r="E81" s="194" t="s">
        <v>247</v>
      </c>
      <c r="F81" s="194" t="s">
        <v>117</v>
      </c>
      <c r="G81" s="10"/>
      <c r="H81" s="10"/>
    </row>
    <row r="82" spans="1:8" ht="16.5" thickBot="1">
      <c r="A82" s="581"/>
      <c r="B82" s="636"/>
      <c r="C82" s="286"/>
      <c r="D82" s="286"/>
      <c r="E82" s="286"/>
      <c r="F82" s="288"/>
      <c r="G82" s="10"/>
      <c r="H82" s="10"/>
    </row>
    <row r="83" spans="1:8" ht="36" customHeight="1" thickTop="1" thickBot="1">
      <c r="A83" s="583" t="s">
        <v>72</v>
      </c>
      <c r="B83" s="632" t="str">
        <f>C68</f>
        <v>Maple Syrup Urine Disease (MSUD)</v>
      </c>
      <c r="C83" s="222"/>
      <c r="D83" s="223"/>
      <c r="E83" s="223"/>
      <c r="F83" s="224"/>
      <c r="G83" s="10"/>
      <c r="H83" s="10"/>
    </row>
    <row r="84" spans="1:8" ht="36" customHeight="1" thickBot="1">
      <c r="A84" s="583"/>
      <c r="B84" s="633"/>
      <c r="C84" s="563"/>
      <c r="D84" s="19"/>
      <c r="E84" s="19"/>
      <c r="F84" s="225"/>
      <c r="G84" s="10"/>
      <c r="H84" s="10"/>
    </row>
    <row r="85" spans="1:8" ht="16.5" thickBot="1">
      <c r="A85" s="583"/>
      <c r="B85" s="633"/>
      <c r="C85" s="563"/>
      <c r="D85" s="19"/>
      <c r="E85" s="19"/>
      <c r="F85" s="225"/>
      <c r="G85" s="10"/>
      <c r="H85" s="10"/>
    </row>
    <row r="86" spans="1:8" ht="16.5" thickBot="1">
      <c r="A86" s="583"/>
      <c r="B86" s="633"/>
      <c r="C86" s="563"/>
      <c r="D86" s="17"/>
      <c r="E86" s="18"/>
      <c r="F86" s="226"/>
      <c r="G86" s="10"/>
      <c r="H86" s="10"/>
    </row>
    <row r="87" spans="1:8" ht="31.15" customHeight="1" thickBot="1">
      <c r="A87" s="583"/>
      <c r="B87" s="633"/>
      <c r="C87" s="220"/>
      <c r="D87" s="218"/>
      <c r="E87" s="218"/>
      <c r="F87" s="227"/>
      <c r="G87" s="10"/>
      <c r="H87" s="10"/>
    </row>
    <row r="88" spans="1:8" ht="18" customHeight="1" thickBot="1">
      <c r="A88" s="583"/>
      <c r="B88" s="633"/>
      <c r="C88" s="564"/>
      <c r="D88" s="22"/>
      <c r="E88" s="22"/>
      <c r="F88" s="309"/>
      <c r="G88" s="10"/>
      <c r="H88" s="10"/>
    </row>
    <row r="89" spans="1:8" ht="16.5" thickBot="1">
      <c r="A89" s="583"/>
      <c r="B89" s="633"/>
      <c r="C89" s="564"/>
      <c r="D89" s="19"/>
      <c r="E89" s="19"/>
      <c r="F89" s="225"/>
      <c r="G89" s="10"/>
      <c r="H89" s="10"/>
    </row>
    <row r="90" spans="1:8" ht="16.5" thickBot="1">
      <c r="A90" s="583"/>
      <c r="B90" s="633"/>
      <c r="C90" s="564"/>
      <c r="D90" s="19"/>
      <c r="E90" s="19"/>
      <c r="F90" s="309"/>
      <c r="G90" s="10"/>
      <c r="H90" s="10"/>
    </row>
    <row r="91" spans="1:8" ht="16.5" thickBot="1">
      <c r="A91" s="583"/>
      <c r="B91" s="633"/>
      <c r="C91" s="564"/>
      <c r="D91" s="22"/>
      <c r="E91" s="19"/>
      <c r="F91" s="309"/>
      <c r="G91" s="10"/>
      <c r="H91" s="10"/>
    </row>
    <row r="92" spans="1:8" ht="16.5" thickBot="1">
      <c r="A92" s="583"/>
      <c r="B92" s="633"/>
      <c r="C92" s="23"/>
      <c r="D92" s="19"/>
      <c r="E92" s="19"/>
      <c r="F92" s="225"/>
      <c r="G92" s="10"/>
      <c r="H92" s="10"/>
    </row>
    <row r="93" spans="1:8" ht="16.5" thickBot="1">
      <c r="A93" s="583"/>
      <c r="B93" s="633"/>
      <c r="C93" s="23"/>
      <c r="D93" s="19"/>
      <c r="E93" s="19"/>
      <c r="F93" s="225"/>
      <c r="G93" s="10"/>
      <c r="H93" s="10"/>
    </row>
    <row r="94" spans="1:8" ht="16.5" thickBot="1">
      <c r="A94" s="583"/>
      <c r="B94" s="633"/>
      <c r="C94" s="23"/>
      <c r="D94" s="19"/>
      <c r="E94" s="19"/>
      <c r="F94" s="225"/>
      <c r="G94" s="10"/>
      <c r="H94" s="10"/>
    </row>
    <row r="95" spans="1:8" ht="16.5" thickBot="1">
      <c r="A95" s="583"/>
      <c r="B95" s="633"/>
      <c r="C95" s="23"/>
      <c r="D95" s="19"/>
      <c r="E95" s="19"/>
      <c r="F95" s="225"/>
      <c r="G95" s="10"/>
      <c r="H95" s="10"/>
    </row>
    <row r="96" spans="1:8" ht="16.5" thickBot="1">
      <c r="A96" s="583"/>
      <c r="B96" s="635"/>
      <c r="C96" s="299"/>
      <c r="D96" s="299"/>
      <c r="E96" s="299"/>
      <c r="F96" s="300"/>
      <c r="G96" s="10"/>
      <c r="H96" s="10"/>
    </row>
    <row r="97" spans="1:8" ht="18" customHeight="1" thickBot="1">
      <c r="A97" s="581" t="s">
        <v>45</v>
      </c>
      <c r="B97" s="636" t="str">
        <f>C97</f>
        <v>Phenylketonuria (PKU)</v>
      </c>
      <c r="C97" s="611" t="s">
        <v>20</v>
      </c>
      <c r="D97" s="638"/>
      <c r="E97" s="638"/>
      <c r="F97" s="639"/>
      <c r="G97" s="10"/>
      <c r="H97" s="10"/>
    </row>
    <row r="98" spans="1:8" ht="31.9" customHeight="1" thickBot="1">
      <c r="A98" s="581"/>
      <c r="B98" s="636"/>
      <c r="C98" s="201" t="s">
        <v>248</v>
      </c>
      <c r="D98" s="202" t="s">
        <v>249</v>
      </c>
      <c r="E98" s="202"/>
      <c r="F98" s="202"/>
    </row>
    <row r="99" spans="1:8" ht="16.5" thickBot="1">
      <c r="A99" s="581"/>
      <c r="B99" s="636"/>
      <c r="C99" s="641" t="s">
        <v>48</v>
      </c>
      <c r="D99" s="194" t="s">
        <v>49</v>
      </c>
      <c r="E99" s="194" t="s">
        <v>177</v>
      </c>
      <c r="F99" s="194" t="s">
        <v>51</v>
      </c>
      <c r="G99" s="10"/>
      <c r="H99" s="10"/>
    </row>
    <row r="100" spans="1:8" ht="16.5" thickBot="1">
      <c r="A100" s="581"/>
      <c r="B100" s="636"/>
      <c r="C100" s="641"/>
      <c r="D100" s="194" t="s">
        <v>250</v>
      </c>
      <c r="E100" s="194" t="s">
        <v>212</v>
      </c>
      <c r="F100" s="194" t="s">
        <v>54</v>
      </c>
      <c r="G100" s="10"/>
      <c r="H100" s="10"/>
    </row>
    <row r="101" spans="1:8" ht="16.5" thickBot="1">
      <c r="A101" s="581"/>
      <c r="B101" s="636"/>
      <c r="C101" s="641"/>
      <c r="D101" s="215" t="s">
        <v>251</v>
      </c>
      <c r="E101" s="197" t="s">
        <v>252</v>
      </c>
      <c r="F101" s="197" t="s">
        <v>57</v>
      </c>
      <c r="G101" s="10"/>
      <c r="H101" s="10"/>
    </row>
    <row r="102" spans="1:8" ht="16.5" thickBot="1">
      <c r="A102" s="581"/>
      <c r="B102" s="636"/>
      <c r="C102" s="641"/>
      <c r="D102" s="215" t="s">
        <v>82</v>
      </c>
      <c r="E102" s="197" t="s">
        <v>83</v>
      </c>
      <c r="F102" s="197" t="s">
        <v>253</v>
      </c>
      <c r="G102" s="10"/>
      <c r="H102" s="10"/>
    </row>
    <row r="103" spans="1:8" ht="31.9" customHeight="1" thickBot="1">
      <c r="A103" s="581"/>
      <c r="B103" s="636"/>
      <c r="C103" s="201" t="s">
        <v>254</v>
      </c>
      <c r="D103" s="202" t="s">
        <v>249</v>
      </c>
      <c r="E103" s="202"/>
      <c r="F103" s="202"/>
    </row>
    <row r="104" spans="1:8" ht="31.9" customHeight="1" thickBot="1">
      <c r="A104" s="581"/>
      <c r="B104" s="636"/>
      <c r="C104" s="569" t="s">
        <v>255</v>
      </c>
      <c r="D104" s="178" t="s">
        <v>49</v>
      </c>
      <c r="E104" s="194" t="s">
        <v>177</v>
      </c>
      <c r="F104" s="194" t="s">
        <v>256</v>
      </c>
      <c r="G104" s="10"/>
      <c r="H104" s="10"/>
    </row>
    <row r="105" spans="1:8" ht="16.5" thickBot="1">
      <c r="A105" s="581"/>
      <c r="B105" s="636"/>
      <c r="C105" s="569"/>
      <c r="D105" s="194" t="s">
        <v>250</v>
      </c>
      <c r="E105" s="194" t="s">
        <v>212</v>
      </c>
      <c r="F105" s="194" t="s">
        <v>257</v>
      </c>
      <c r="G105" s="10"/>
      <c r="H105" s="10"/>
    </row>
    <row r="106" spans="1:8" ht="16.5" thickBot="1">
      <c r="A106" s="581"/>
      <c r="B106" s="636"/>
      <c r="C106" s="569"/>
      <c r="D106" s="215" t="s">
        <v>258</v>
      </c>
      <c r="E106" s="197" t="s">
        <v>259</v>
      </c>
      <c r="F106" s="194" t="s">
        <v>257</v>
      </c>
      <c r="G106" s="10"/>
      <c r="H106" s="10"/>
    </row>
    <row r="107" spans="1:8" ht="16.5" thickBot="1">
      <c r="A107" s="581"/>
      <c r="B107" s="636"/>
      <c r="C107" s="216" t="s">
        <v>234</v>
      </c>
      <c r="D107" s="290" t="s">
        <v>70</v>
      </c>
      <c r="E107" s="290" t="s">
        <v>70</v>
      </c>
      <c r="F107" s="194" t="s">
        <v>71</v>
      </c>
      <c r="G107" s="10"/>
      <c r="H107" s="10"/>
    </row>
    <row r="108" spans="1:8" ht="16.5" thickBot="1">
      <c r="A108" s="581"/>
      <c r="B108" s="636"/>
      <c r="C108" s="286"/>
      <c r="D108" s="286"/>
      <c r="E108" s="286"/>
      <c r="F108" s="288"/>
      <c r="G108" s="10"/>
      <c r="H108" s="10"/>
    </row>
    <row r="109" spans="1:8" ht="31.9" customHeight="1" thickTop="1" thickBot="1">
      <c r="A109" s="583" t="s">
        <v>72</v>
      </c>
      <c r="B109" s="632" t="str">
        <f>C97</f>
        <v>Phenylketonuria (PKU)</v>
      </c>
      <c r="C109" s="222"/>
      <c r="D109" s="223"/>
      <c r="E109" s="223"/>
      <c r="F109" s="224"/>
      <c r="G109" s="10"/>
      <c r="H109" s="10"/>
    </row>
    <row r="110" spans="1:8" ht="16.5" thickBot="1">
      <c r="A110" s="583"/>
      <c r="B110" s="633"/>
      <c r="C110" s="637"/>
      <c r="D110" s="19"/>
      <c r="E110" s="19"/>
      <c r="F110" s="225"/>
      <c r="G110" s="10"/>
      <c r="H110" s="10"/>
    </row>
    <row r="111" spans="1:8" ht="16.5" thickBot="1">
      <c r="A111" s="583"/>
      <c r="B111" s="633"/>
      <c r="C111" s="637"/>
      <c r="D111" s="19"/>
      <c r="E111" s="19"/>
      <c r="F111" s="225"/>
      <c r="G111" s="10"/>
      <c r="H111" s="10"/>
    </row>
    <row r="112" spans="1:8" ht="16.5" thickBot="1">
      <c r="A112" s="583"/>
      <c r="B112" s="633"/>
      <c r="C112" s="637"/>
      <c r="D112" s="17"/>
      <c r="E112" s="18"/>
      <c r="F112" s="226"/>
      <c r="G112" s="10"/>
      <c r="H112" s="10"/>
    </row>
    <row r="113" spans="1:8" ht="16.5" thickBot="1">
      <c r="A113" s="583"/>
      <c r="B113" s="633"/>
      <c r="C113" s="637"/>
      <c r="D113" s="17"/>
      <c r="E113" s="18"/>
      <c r="F113" s="226"/>
      <c r="G113" s="10"/>
      <c r="H113" s="10"/>
    </row>
    <row r="114" spans="1:8" ht="31.9" customHeight="1" thickBot="1">
      <c r="A114" s="583"/>
      <c r="B114" s="633"/>
      <c r="C114" s="217"/>
      <c r="D114" s="218"/>
      <c r="E114" s="218"/>
      <c r="F114" s="235"/>
      <c r="G114" s="10"/>
      <c r="H114" s="10"/>
    </row>
    <row r="115" spans="1:8" ht="16.5" thickBot="1">
      <c r="A115" s="583"/>
      <c r="B115" s="633"/>
      <c r="C115" s="564"/>
      <c r="D115" s="19"/>
      <c r="E115" s="19"/>
      <c r="F115" s="225"/>
      <c r="G115" s="10"/>
      <c r="H115" s="10"/>
    </row>
    <row r="116" spans="1:8" ht="16.5" thickBot="1">
      <c r="A116" s="583"/>
      <c r="B116" s="633"/>
      <c r="C116" s="564"/>
      <c r="D116" s="19"/>
      <c r="E116" s="19"/>
      <c r="F116" s="225"/>
      <c r="G116" s="10"/>
      <c r="H116" s="10"/>
    </row>
    <row r="117" spans="1:8" ht="16.5" thickBot="1">
      <c r="A117" s="583"/>
      <c r="B117" s="633"/>
      <c r="C117" s="564"/>
      <c r="D117" s="17"/>
      <c r="E117" s="18"/>
      <c r="F117" s="225"/>
      <c r="G117" s="10"/>
      <c r="H117" s="10"/>
    </row>
    <row r="118" spans="1:8" ht="16.5" thickBot="1">
      <c r="A118" s="583"/>
      <c r="B118" s="633"/>
      <c r="C118" s="16"/>
      <c r="D118" s="303"/>
      <c r="E118" s="303"/>
      <c r="F118" s="225"/>
      <c r="G118" s="10"/>
      <c r="H118" s="10"/>
    </row>
    <row r="119" spans="1:8" ht="16.5" thickBot="1">
      <c r="A119" s="583"/>
      <c r="B119" s="635"/>
      <c r="C119" s="299"/>
      <c r="D119" s="299"/>
      <c r="E119" s="299"/>
      <c r="F119" s="300"/>
      <c r="G119" s="10"/>
      <c r="H119" s="10"/>
    </row>
    <row r="120" spans="1:8" ht="19.5" thickBot="1">
      <c r="A120" s="581" t="s">
        <v>45</v>
      </c>
      <c r="B120" s="636" t="str">
        <f>C120</f>
        <v>Tyrosinemia, Type I (TYRI)</v>
      </c>
      <c r="C120" s="611" t="s">
        <v>21</v>
      </c>
      <c r="D120" s="638"/>
      <c r="E120" s="638"/>
      <c r="F120" s="639"/>
      <c r="G120" s="10"/>
      <c r="H120" s="10"/>
    </row>
    <row r="121" spans="1:8" ht="31.9" customHeight="1" thickBot="1">
      <c r="A121" s="581"/>
      <c r="B121" s="636"/>
      <c r="C121" s="201" t="s">
        <v>260</v>
      </c>
      <c r="D121" s="202" t="s">
        <v>261</v>
      </c>
      <c r="E121" s="202"/>
      <c r="F121" s="202"/>
    </row>
    <row r="122" spans="1:8" ht="16.5" thickBot="1">
      <c r="A122" s="581"/>
      <c r="B122" s="636"/>
      <c r="C122" s="191" t="s">
        <v>48</v>
      </c>
      <c r="D122" s="194" t="s">
        <v>49</v>
      </c>
      <c r="E122" s="194" t="s">
        <v>177</v>
      </c>
      <c r="F122" s="194" t="s">
        <v>51</v>
      </c>
      <c r="G122" s="10"/>
      <c r="H122" s="10"/>
    </row>
    <row r="123" spans="1:8" ht="16.5" thickBot="1">
      <c r="A123" s="581"/>
      <c r="B123" s="636"/>
      <c r="C123" s="367"/>
      <c r="D123" s="194" t="s">
        <v>250</v>
      </c>
      <c r="E123" s="194" t="s">
        <v>212</v>
      </c>
      <c r="F123" s="194" t="s">
        <v>54</v>
      </c>
      <c r="G123" s="10"/>
      <c r="H123" s="310"/>
    </row>
    <row r="124" spans="1:8" ht="16.5" thickBot="1">
      <c r="A124" s="581"/>
      <c r="B124" s="636"/>
      <c r="C124" s="367"/>
      <c r="D124" s="215" t="s">
        <v>251</v>
      </c>
      <c r="E124" s="197" t="s">
        <v>252</v>
      </c>
      <c r="F124" s="197" t="s">
        <v>57</v>
      </c>
      <c r="G124" s="10"/>
      <c r="H124" s="10"/>
    </row>
    <row r="125" spans="1:8" ht="16.5" thickBot="1">
      <c r="A125" s="581"/>
      <c r="B125" s="636"/>
      <c r="C125" s="187"/>
      <c r="D125" s="215" t="s">
        <v>82</v>
      </c>
      <c r="E125" s="197" t="s">
        <v>83</v>
      </c>
      <c r="F125" s="197" t="s">
        <v>71</v>
      </c>
      <c r="G125" s="10"/>
      <c r="H125" s="10"/>
    </row>
    <row r="126" spans="1:8" ht="31.9" customHeight="1" thickBot="1">
      <c r="A126" s="581"/>
      <c r="B126" s="636"/>
      <c r="C126" s="201" t="s">
        <v>262</v>
      </c>
      <c r="D126" s="202" t="s">
        <v>261</v>
      </c>
      <c r="E126" s="202"/>
      <c r="F126" s="202"/>
    </row>
    <row r="127" spans="1:8" ht="32.25" thickBot="1">
      <c r="A127" s="581"/>
      <c r="B127" s="636"/>
      <c r="C127" s="463" t="s">
        <v>263</v>
      </c>
      <c r="D127" s="178" t="s">
        <v>49</v>
      </c>
      <c r="E127" s="178" t="s">
        <v>177</v>
      </c>
      <c r="F127" s="178" t="s">
        <v>256</v>
      </c>
      <c r="G127" s="10"/>
      <c r="H127" s="10"/>
    </row>
    <row r="128" spans="1:8" ht="15.6" customHeight="1" thickBot="1">
      <c r="A128" s="581"/>
      <c r="B128" s="636"/>
      <c r="C128" s="466"/>
      <c r="D128" s="178" t="s">
        <v>250</v>
      </c>
      <c r="E128" s="178" t="s">
        <v>264</v>
      </c>
      <c r="F128" s="178" t="s">
        <v>257</v>
      </c>
      <c r="G128" s="10"/>
      <c r="H128" s="10"/>
    </row>
    <row r="129" spans="1:8" ht="16.5" thickBot="1">
      <c r="A129" s="581"/>
      <c r="B129" s="636"/>
      <c r="C129" s="466"/>
      <c r="D129" s="215" t="s">
        <v>258</v>
      </c>
      <c r="E129" s="197" t="s">
        <v>259</v>
      </c>
      <c r="F129" s="194" t="s">
        <v>257</v>
      </c>
      <c r="G129" s="10"/>
      <c r="H129" s="10"/>
    </row>
    <row r="130" spans="1:8" ht="16.5" thickBot="1">
      <c r="A130" s="581"/>
      <c r="B130" s="636"/>
      <c r="C130" s="465"/>
      <c r="D130" s="194"/>
      <c r="E130" s="194"/>
      <c r="F130" s="194"/>
      <c r="G130" s="10"/>
      <c r="H130" s="10"/>
    </row>
    <row r="131" spans="1:8" ht="16.5" thickBot="1">
      <c r="A131" s="581"/>
      <c r="B131" s="636"/>
      <c r="C131" s="216" t="s">
        <v>234</v>
      </c>
      <c r="D131" s="290" t="s">
        <v>70</v>
      </c>
      <c r="E131" s="290" t="s">
        <v>70</v>
      </c>
      <c r="F131" s="194" t="s">
        <v>71</v>
      </c>
      <c r="G131" s="10"/>
      <c r="H131" s="10"/>
    </row>
    <row r="132" spans="1:8" ht="16.5" thickBot="1">
      <c r="A132" s="581"/>
      <c r="B132" s="636"/>
      <c r="C132" s="10"/>
      <c r="D132" s="10"/>
      <c r="E132" s="10"/>
      <c r="F132" s="262"/>
      <c r="G132" s="10"/>
      <c r="H132" s="10"/>
    </row>
    <row r="133" spans="1:8" ht="31.9" customHeight="1" thickTop="1" thickBot="1">
      <c r="A133" s="583" t="s">
        <v>72</v>
      </c>
      <c r="B133" s="632" t="str">
        <f>C120</f>
        <v>Tyrosinemia, Type I (TYRI)</v>
      </c>
      <c r="C133" s="203"/>
      <c r="D133" s="208"/>
      <c r="E133" s="208"/>
      <c r="F133" s="209"/>
    </row>
    <row r="134" spans="1:8" ht="16.5" thickBot="1">
      <c r="A134" s="583"/>
      <c r="B134" s="633"/>
      <c r="C134" s="520"/>
      <c r="D134" s="68"/>
      <c r="E134" s="68"/>
      <c r="F134" s="301"/>
      <c r="G134" s="10"/>
      <c r="H134" s="10"/>
    </row>
    <row r="135" spans="1:8" ht="16.5" thickBot="1">
      <c r="A135" s="583"/>
      <c r="B135" s="633"/>
      <c r="C135" s="520"/>
      <c r="D135" s="68"/>
      <c r="E135" s="68"/>
      <c r="F135" s="301"/>
      <c r="G135" s="10"/>
      <c r="H135" s="10"/>
    </row>
    <row r="136" spans="1:8" ht="16.5" thickBot="1">
      <c r="A136" s="583"/>
      <c r="B136" s="633"/>
      <c r="C136" s="520"/>
      <c r="D136" s="291"/>
      <c r="E136" s="30"/>
      <c r="F136" s="240"/>
      <c r="G136" s="10"/>
      <c r="H136" s="10"/>
    </row>
    <row r="137" spans="1:8" ht="16.5" thickBot="1">
      <c r="A137" s="583"/>
      <c r="B137" s="633"/>
      <c r="C137" s="520"/>
      <c r="D137" s="291"/>
      <c r="E137" s="30"/>
      <c r="F137" s="240"/>
      <c r="G137" s="10"/>
    </row>
    <row r="138" spans="1:8" ht="31.9" customHeight="1" thickBot="1">
      <c r="A138" s="583"/>
      <c r="B138" s="633"/>
      <c r="C138" s="210"/>
      <c r="D138" s="312"/>
      <c r="E138" s="312"/>
      <c r="F138" s="212"/>
    </row>
    <row r="139" spans="1:8" ht="16.5" thickBot="1">
      <c r="A139" s="583"/>
      <c r="B139" s="633"/>
      <c r="C139" s="521"/>
      <c r="D139" s="68"/>
      <c r="E139" s="68"/>
      <c r="F139" s="301"/>
      <c r="G139" s="10"/>
      <c r="H139" s="10"/>
    </row>
    <row r="140" spans="1:8" ht="15.6" customHeight="1" thickBot="1">
      <c r="A140" s="583"/>
      <c r="B140" s="633"/>
      <c r="C140" s="521"/>
      <c r="D140" s="68"/>
      <c r="E140" s="68"/>
      <c r="F140" s="301"/>
      <c r="G140" s="10"/>
      <c r="H140" s="10"/>
    </row>
    <row r="141" spans="1:8" ht="16.5" thickBot="1">
      <c r="A141" s="583"/>
      <c r="B141" s="633"/>
      <c r="C141" s="521"/>
      <c r="D141" s="291"/>
      <c r="E141" s="30"/>
      <c r="F141" s="301"/>
      <c r="G141" s="10"/>
      <c r="H141" s="10"/>
    </row>
    <row r="142" spans="1:8" ht="16.5" thickBot="1">
      <c r="A142" s="583"/>
      <c r="B142" s="633"/>
      <c r="C142" s="521"/>
      <c r="D142" s="68"/>
      <c r="E142" s="68"/>
      <c r="F142" s="301"/>
      <c r="G142" s="10"/>
      <c r="H142" s="10"/>
    </row>
    <row r="143" spans="1:8" ht="16.5" thickBot="1">
      <c r="A143" s="631"/>
      <c r="B143" s="634"/>
      <c r="C143" s="519"/>
      <c r="D143" s="307"/>
      <c r="E143" s="307"/>
      <c r="F143" s="308"/>
      <c r="G143" s="10"/>
      <c r="H143" s="10"/>
    </row>
    <row r="144" spans="1:8" ht="16.5" thickTop="1"/>
  </sheetData>
  <mergeCells count="48">
    <mergeCell ref="C25:C28"/>
    <mergeCell ref="C41:F41"/>
    <mergeCell ref="B55:B67"/>
    <mergeCell ref="C56:C59"/>
    <mergeCell ref="C61:C64"/>
    <mergeCell ref="C43:C46"/>
    <mergeCell ref="C48:C51"/>
    <mergeCell ref="B23:B31"/>
    <mergeCell ref="B41:B54"/>
    <mergeCell ref="C23:F23"/>
    <mergeCell ref="C33:C36"/>
    <mergeCell ref="B13:B22"/>
    <mergeCell ref="C14:C17"/>
    <mergeCell ref="C19:C22"/>
    <mergeCell ref="C2:F2"/>
    <mergeCell ref="C4:C7"/>
    <mergeCell ref="C9:C12"/>
    <mergeCell ref="B109:B119"/>
    <mergeCell ref="C110:C113"/>
    <mergeCell ref="C120:F120"/>
    <mergeCell ref="C70:C72"/>
    <mergeCell ref="C74:C77"/>
    <mergeCell ref="B68:B82"/>
    <mergeCell ref="C68:F68"/>
    <mergeCell ref="C115:C117"/>
    <mergeCell ref="C99:C102"/>
    <mergeCell ref="C104:C106"/>
    <mergeCell ref="B97:B108"/>
    <mergeCell ref="C97:F97"/>
    <mergeCell ref="B83:B96"/>
    <mergeCell ref="C84:C86"/>
    <mergeCell ref="C88:C91"/>
    <mergeCell ref="A2:A12"/>
    <mergeCell ref="A13:A22"/>
    <mergeCell ref="B2:B12"/>
    <mergeCell ref="A133:A143"/>
    <mergeCell ref="A97:A108"/>
    <mergeCell ref="B133:B143"/>
    <mergeCell ref="A83:A96"/>
    <mergeCell ref="A32:A40"/>
    <mergeCell ref="A41:A54"/>
    <mergeCell ref="A23:A31"/>
    <mergeCell ref="A55:A67"/>
    <mergeCell ref="B32:B40"/>
    <mergeCell ref="A68:A82"/>
    <mergeCell ref="A109:A119"/>
    <mergeCell ref="B120:B132"/>
    <mergeCell ref="A120:A132"/>
  </mergeCells>
  <pageMargins left="0.7" right="0.7" top="0.75" bottom="0.75" header="0.3" footer="0.3"/>
  <pageSetup scale="57" fitToHeight="0" orientation="portrait" horizontalDpi="204" verticalDpi="192" r:id="rId1"/>
  <rowBreaks count="5" manualBreakCount="5">
    <brk id="22" max="16383" man="1"/>
    <brk id="40" max="16383" man="1"/>
    <brk id="67" max="16383" man="1"/>
    <brk id="96" max="16383" man="1"/>
    <brk id="1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5A5A-AD19-4435-B4C2-077F7ABF4F2C}">
  <sheetPr>
    <pageSetUpPr fitToPage="1"/>
  </sheetPr>
  <dimension ref="A1:F39"/>
  <sheetViews>
    <sheetView zoomScaleNormal="100" workbookViewId="0">
      <pane ySplit="1" topLeftCell="A2" activePane="bottomLeft" state="frozen"/>
      <selection pane="bottomLeft" activeCell="B48" sqref="B48"/>
    </sheetView>
  </sheetViews>
  <sheetFormatPr defaultColWidth="9.140625" defaultRowHeight="15.75"/>
  <cols>
    <col min="1" max="1" width="18.28515625" style="359" customWidth="1"/>
    <col min="2" max="2" width="9.140625" style="525" customWidth="1"/>
    <col min="3" max="3" width="48" style="44" bestFit="1" customWidth="1"/>
    <col min="4" max="4" width="24.7109375" style="44" customWidth="1"/>
    <col min="5" max="5" width="38.140625" style="44" customWidth="1"/>
    <col min="6" max="6" width="21.7109375" style="44" customWidth="1"/>
    <col min="7" max="16384" width="9.140625" style="44"/>
  </cols>
  <sheetData>
    <row r="1" spans="1:6" s="49" customFormat="1" ht="53.45" customHeight="1" thickBot="1">
      <c r="A1" s="360"/>
      <c r="B1" s="361"/>
      <c r="C1" s="526" t="s">
        <v>41</v>
      </c>
      <c r="D1" s="527" t="s">
        <v>164</v>
      </c>
      <c r="E1" s="527" t="s">
        <v>43</v>
      </c>
      <c r="F1" s="528" t="s">
        <v>44</v>
      </c>
    </row>
    <row r="2" spans="1:6" ht="18" customHeight="1" thickBot="1">
      <c r="A2" s="581" t="s">
        <v>45</v>
      </c>
      <c r="B2" s="568" t="str">
        <f>C2</f>
        <v>Congenital Adrenal Hyperplasia (CAH )</v>
      </c>
      <c r="C2" s="574" t="s">
        <v>265</v>
      </c>
      <c r="D2" s="574"/>
      <c r="E2" s="574"/>
      <c r="F2" s="575"/>
    </row>
    <row r="3" spans="1:6" ht="46.9" customHeight="1" thickBot="1">
      <c r="A3" s="581"/>
      <c r="B3" s="568"/>
      <c r="C3" s="247" t="s">
        <v>266</v>
      </c>
      <c r="D3" s="248" t="s">
        <v>267</v>
      </c>
      <c r="E3" s="248"/>
      <c r="F3" s="529"/>
    </row>
    <row r="4" spans="1:6" ht="31.15" customHeight="1" thickBot="1">
      <c r="A4" s="581"/>
      <c r="B4" s="568"/>
      <c r="C4" s="250"/>
      <c r="D4" s="251" t="s">
        <v>268</v>
      </c>
      <c r="E4" s="252" t="s">
        <v>269</v>
      </c>
      <c r="F4" s="530" t="s">
        <v>270</v>
      </c>
    </row>
    <row r="5" spans="1:6" ht="16.5" thickBot="1">
      <c r="A5" s="581"/>
      <c r="B5" s="568"/>
      <c r="C5" s="253"/>
      <c r="D5" s="251" t="s">
        <v>271</v>
      </c>
      <c r="E5" s="252" t="s">
        <v>272</v>
      </c>
      <c r="F5" s="530" t="s">
        <v>273</v>
      </c>
    </row>
    <row r="6" spans="1:6" ht="16.5" thickBot="1">
      <c r="A6" s="581"/>
      <c r="B6" s="568"/>
      <c r="C6" s="254" t="s">
        <v>274</v>
      </c>
      <c r="D6" s="249" t="s">
        <v>267</v>
      </c>
      <c r="E6" s="248"/>
      <c r="F6" s="531"/>
    </row>
    <row r="7" spans="1:6" ht="16.5" thickBot="1">
      <c r="A7" s="581"/>
      <c r="B7" s="568"/>
      <c r="C7" s="250"/>
      <c r="D7" s="251" t="s">
        <v>275</v>
      </c>
      <c r="E7" s="251" t="s">
        <v>276</v>
      </c>
      <c r="F7" s="530" t="s">
        <v>277</v>
      </c>
    </row>
    <row r="8" spans="1:6" ht="16.5" thickBot="1">
      <c r="A8" s="581"/>
      <c r="B8" s="568"/>
      <c r="C8" s="250"/>
      <c r="D8" s="251" t="s">
        <v>189</v>
      </c>
      <c r="E8" s="251" t="s">
        <v>278</v>
      </c>
      <c r="F8" s="530" t="s">
        <v>279</v>
      </c>
    </row>
    <row r="9" spans="1:6" ht="32.25" thickBot="1">
      <c r="A9" s="581"/>
      <c r="B9" s="568"/>
      <c r="C9" s="253"/>
      <c r="D9" s="251" t="s">
        <v>280</v>
      </c>
      <c r="E9" s="251" t="s">
        <v>281</v>
      </c>
      <c r="F9" s="530" t="s">
        <v>273</v>
      </c>
    </row>
    <row r="10" spans="1:6" ht="31.9" customHeight="1" thickTop="1" thickBot="1">
      <c r="A10" s="659" t="s">
        <v>72</v>
      </c>
      <c r="B10" s="570" t="str">
        <f>C2</f>
        <v>Congenital Adrenal Hyperplasia (CAH )</v>
      </c>
      <c r="C10" s="524"/>
      <c r="D10" s="261"/>
      <c r="E10" s="261"/>
      <c r="F10" s="532"/>
    </row>
    <row r="11" spans="1:6" ht="21" customHeight="1" thickBot="1">
      <c r="A11" s="659"/>
      <c r="B11" s="570"/>
      <c r="C11" s="117"/>
      <c r="D11" s="130"/>
      <c r="E11" s="46"/>
      <c r="F11" s="533"/>
    </row>
    <row r="12" spans="1:6" ht="21" customHeight="1" thickBot="1">
      <c r="A12" s="659"/>
      <c r="B12" s="570"/>
      <c r="C12" s="100"/>
      <c r="D12" s="130"/>
      <c r="E12" s="46"/>
      <c r="F12" s="533"/>
    </row>
    <row r="13" spans="1:6" ht="31.9" customHeight="1" thickBot="1">
      <c r="A13" s="659"/>
      <c r="B13" s="570"/>
      <c r="C13" s="246"/>
      <c r="D13" s="245"/>
      <c r="E13" s="244"/>
      <c r="F13" s="534"/>
    </row>
    <row r="14" spans="1:6" ht="21" customHeight="1" thickBot="1">
      <c r="A14" s="659"/>
      <c r="B14" s="570"/>
      <c r="C14" s="117"/>
      <c r="D14" s="130"/>
      <c r="E14" s="46"/>
      <c r="F14" s="535"/>
    </row>
    <row r="15" spans="1:6" ht="21" customHeight="1" thickBot="1">
      <c r="A15" s="659"/>
      <c r="B15" s="570"/>
      <c r="C15" s="117"/>
      <c r="D15" s="130"/>
      <c r="E15" s="46"/>
      <c r="F15" s="535"/>
    </row>
    <row r="16" spans="1:6" ht="21" customHeight="1" thickBot="1">
      <c r="A16" s="659"/>
      <c r="B16" s="570"/>
      <c r="C16" s="100"/>
      <c r="D16" s="130"/>
      <c r="E16" s="46"/>
      <c r="F16" s="535"/>
    </row>
    <row r="17" spans="1:6" ht="18" customHeight="1" thickBot="1">
      <c r="A17" s="581" t="s">
        <v>45</v>
      </c>
      <c r="B17" s="568" t="str">
        <f>C17</f>
        <v>Congenital Hypothyroidism (CH)</v>
      </c>
      <c r="C17" s="574" t="s">
        <v>24</v>
      </c>
      <c r="D17" s="574"/>
      <c r="E17" s="574"/>
      <c r="F17" s="575"/>
    </row>
    <row r="18" spans="1:6" ht="48" thickBot="1">
      <c r="A18" s="581"/>
      <c r="B18" s="568"/>
      <c r="C18" s="254" t="s">
        <v>282</v>
      </c>
      <c r="D18" s="248" t="s">
        <v>283</v>
      </c>
      <c r="E18" s="248"/>
      <c r="F18" s="529"/>
    </row>
    <row r="19" spans="1:6" ht="16.5" thickBot="1">
      <c r="A19" s="581"/>
      <c r="B19" s="568"/>
      <c r="C19" s="255"/>
      <c r="D19" s="256" t="s">
        <v>214</v>
      </c>
      <c r="E19" s="256" t="s">
        <v>284</v>
      </c>
      <c r="F19" s="530" t="s">
        <v>277</v>
      </c>
    </row>
    <row r="20" spans="1:6" ht="16.5" thickBot="1">
      <c r="A20" s="581"/>
      <c r="B20" s="568"/>
      <c r="C20" s="255"/>
      <c r="D20" s="256" t="s">
        <v>285</v>
      </c>
      <c r="E20" s="256" t="s">
        <v>285</v>
      </c>
      <c r="F20" s="530" t="s">
        <v>270</v>
      </c>
    </row>
    <row r="21" spans="1:6" ht="16.5" thickBot="1">
      <c r="A21" s="581"/>
      <c r="B21" s="568"/>
      <c r="C21" s="255"/>
      <c r="D21" s="256" t="s">
        <v>286</v>
      </c>
      <c r="E21" s="256" t="s">
        <v>286</v>
      </c>
      <c r="F21" s="530" t="s">
        <v>279</v>
      </c>
    </row>
    <row r="22" spans="1:6" ht="16.5" thickBot="1">
      <c r="A22" s="581"/>
      <c r="B22" s="568"/>
      <c r="C22" s="257"/>
      <c r="D22" s="256" t="s">
        <v>287</v>
      </c>
      <c r="E22" s="256" t="s">
        <v>287</v>
      </c>
      <c r="F22" s="530" t="s">
        <v>273</v>
      </c>
    </row>
    <row r="23" spans="1:6" ht="32.25" thickBot="1">
      <c r="A23" s="581"/>
      <c r="B23" s="568"/>
      <c r="C23" s="254" t="s">
        <v>288</v>
      </c>
      <c r="D23" s="249" t="s">
        <v>289</v>
      </c>
      <c r="E23" s="248"/>
      <c r="F23" s="529"/>
    </row>
    <row r="24" spans="1:6" ht="32.25" thickBot="1">
      <c r="A24" s="581"/>
      <c r="B24" s="568"/>
      <c r="C24" s="253"/>
      <c r="D24" s="251" t="s">
        <v>290</v>
      </c>
      <c r="E24" s="252" t="s">
        <v>269</v>
      </c>
      <c r="F24" s="530" t="s">
        <v>270</v>
      </c>
    </row>
    <row r="25" spans="1:6" ht="32.25" thickBot="1">
      <c r="A25" s="581"/>
      <c r="B25" s="568"/>
      <c r="C25" s="258"/>
      <c r="D25" s="251" t="s">
        <v>229</v>
      </c>
      <c r="E25" s="252" t="s">
        <v>291</v>
      </c>
      <c r="F25" s="530" t="s">
        <v>279</v>
      </c>
    </row>
    <row r="26" spans="1:6" ht="32.25" thickBot="1">
      <c r="A26" s="581"/>
      <c r="B26" s="568"/>
      <c r="C26" s="253"/>
      <c r="D26" s="251" t="s">
        <v>251</v>
      </c>
      <c r="E26" s="252" t="s">
        <v>292</v>
      </c>
      <c r="F26" s="530" t="s">
        <v>273</v>
      </c>
    </row>
    <row r="27" spans="1:6" ht="32.25" thickBot="1">
      <c r="A27" s="581"/>
      <c r="B27" s="568"/>
      <c r="C27" s="259"/>
      <c r="D27" s="251" t="s">
        <v>293</v>
      </c>
      <c r="E27" s="252" t="s">
        <v>294</v>
      </c>
      <c r="F27" s="530" t="s">
        <v>295</v>
      </c>
    </row>
    <row r="28" spans="1:6" ht="48" thickBot="1">
      <c r="A28" s="581"/>
      <c r="B28" s="568"/>
      <c r="C28" s="254" t="s">
        <v>296</v>
      </c>
      <c r="D28" s="260" t="s">
        <v>283</v>
      </c>
      <c r="E28" s="260"/>
      <c r="F28" s="536"/>
    </row>
    <row r="29" spans="1:6" ht="31.9" customHeight="1" thickTop="1" thickBot="1">
      <c r="A29" s="659" t="s">
        <v>72</v>
      </c>
      <c r="B29" s="570" t="str">
        <f>C17</f>
        <v>Congenital Hypothyroidism (CH)</v>
      </c>
      <c r="C29" s="524"/>
      <c r="D29" s="261"/>
      <c r="E29" s="261"/>
      <c r="F29" s="532"/>
    </row>
    <row r="30" spans="1:6" ht="21" customHeight="1" thickBot="1">
      <c r="A30" s="659"/>
      <c r="B30" s="570"/>
      <c r="C30" s="141"/>
      <c r="D30" s="45"/>
      <c r="E30" s="142"/>
      <c r="F30" s="535"/>
    </row>
    <row r="31" spans="1:6" ht="21" customHeight="1" thickBot="1">
      <c r="A31" s="659"/>
      <c r="B31" s="570"/>
      <c r="C31" s="141"/>
      <c r="D31" s="45"/>
      <c r="E31" s="142"/>
      <c r="F31" s="535"/>
    </row>
    <row r="32" spans="1:6" ht="21" customHeight="1" thickBot="1">
      <c r="A32" s="659"/>
      <c r="B32" s="570"/>
      <c r="C32" s="141"/>
      <c r="D32" s="45"/>
      <c r="E32" s="142"/>
      <c r="F32" s="535"/>
    </row>
    <row r="33" spans="1:6" ht="21" customHeight="1" thickBot="1">
      <c r="A33" s="659"/>
      <c r="B33" s="570"/>
      <c r="C33" s="144"/>
      <c r="D33" s="45"/>
      <c r="E33" s="142"/>
      <c r="F33" s="535"/>
    </row>
    <row r="34" spans="1:6" ht="31.9" customHeight="1" thickBot="1">
      <c r="A34" s="659"/>
      <c r="B34" s="570"/>
      <c r="C34" s="246"/>
      <c r="D34" s="245"/>
      <c r="E34" s="244"/>
      <c r="F34" s="537"/>
    </row>
    <row r="35" spans="1:6" ht="21" customHeight="1" thickBot="1">
      <c r="A35" s="659"/>
      <c r="B35" s="570"/>
      <c r="C35" s="100"/>
      <c r="D35" s="130"/>
      <c r="E35" s="46"/>
      <c r="F35" s="535"/>
    </row>
    <row r="36" spans="1:6" ht="21" customHeight="1" thickBot="1">
      <c r="A36" s="659"/>
      <c r="B36" s="570"/>
      <c r="C36" s="147"/>
      <c r="D36" s="130"/>
      <c r="E36" s="46"/>
      <c r="F36" s="535"/>
    </row>
    <row r="37" spans="1:6" ht="21" customHeight="1" thickBot="1">
      <c r="A37" s="659"/>
      <c r="B37" s="570"/>
      <c r="C37" s="100"/>
      <c r="D37" s="130"/>
      <c r="E37" s="46"/>
      <c r="F37" s="535"/>
    </row>
    <row r="38" spans="1:6" ht="21" customHeight="1" thickBot="1">
      <c r="A38" s="659"/>
      <c r="B38" s="570"/>
      <c r="C38" s="148"/>
      <c r="D38" s="130"/>
      <c r="E38" s="46"/>
      <c r="F38" s="535"/>
    </row>
    <row r="39" spans="1:6" ht="31.9" customHeight="1" thickBot="1">
      <c r="A39" s="659"/>
      <c r="B39" s="570"/>
      <c r="C39" s="538"/>
      <c r="D39" s="539"/>
      <c r="E39" s="539"/>
      <c r="F39" s="540"/>
    </row>
  </sheetData>
  <mergeCells count="10">
    <mergeCell ref="A29:A39"/>
    <mergeCell ref="B29:B39"/>
    <mergeCell ref="A2:A9"/>
    <mergeCell ref="A10:A16"/>
    <mergeCell ref="C2:F2"/>
    <mergeCell ref="B10:B16"/>
    <mergeCell ref="B2:B9"/>
    <mergeCell ref="A17:A28"/>
    <mergeCell ref="C17:F17"/>
    <mergeCell ref="B17:B28"/>
  </mergeCells>
  <pageMargins left="0.7" right="0.7" top="0.75" bottom="0.75" header="0.3" footer="0.3"/>
  <pageSetup scale="57" fitToHeight="0" orientation="portrait" horizontalDpi="204" verticalDpi="192" r:id="rId1"/>
  <rowBreaks count="1" manualBreakCount="1">
    <brk id="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9D21-F0EA-44EB-8B7C-9489F2D9D736}">
  <sheetPr>
    <pageSetUpPr fitToPage="1"/>
  </sheetPr>
  <dimension ref="A1:H63"/>
  <sheetViews>
    <sheetView zoomScaleNormal="100" workbookViewId="0">
      <pane ySplit="1" topLeftCell="A2" activePane="bottomLeft" state="frozen"/>
      <selection pane="bottomLeft" sqref="A1:B62"/>
    </sheetView>
  </sheetViews>
  <sheetFormatPr defaultColWidth="9.140625" defaultRowHeight="15.75"/>
  <cols>
    <col min="1" max="1" width="18.28515625" style="44" customWidth="1"/>
    <col min="2" max="2" width="9.140625" style="40" customWidth="1"/>
    <col min="3" max="3" width="48" style="44" bestFit="1" customWidth="1"/>
    <col min="4" max="4" width="24.7109375" style="44" customWidth="1"/>
    <col min="5" max="5" width="38.140625" style="44" customWidth="1"/>
    <col min="6" max="6" width="21.7109375" style="44" customWidth="1"/>
    <col min="7" max="7" width="9.140625" style="44"/>
    <col min="8" max="8" width="49.28515625" style="44" bestFit="1" customWidth="1"/>
    <col min="9" max="9" width="15.85546875" style="44" bestFit="1" customWidth="1"/>
    <col min="10" max="10" width="103.28515625" style="44" bestFit="1" customWidth="1"/>
    <col min="11" max="11" width="10" style="44" bestFit="1" customWidth="1"/>
    <col min="12" max="12" width="9.140625" style="44"/>
    <col min="13" max="13" width="21.7109375" style="44" customWidth="1"/>
    <col min="14" max="14" width="68.42578125" style="44" bestFit="1" customWidth="1"/>
    <col min="15" max="16384" width="9.140625" style="44"/>
  </cols>
  <sheetData>
    <row r="1" spans="1:8" s="49" customFormat="1" ht="53.45" customHeight="1" thickTop="1" thickBot="1">
      <c r="A1" s="362"/>
      <c r="B1" s="464"/>
      <c r="C1" s="42" t="s">
        <v>41</v>
      </c>
      <c r="D1" s="43" t="s">
        <v>164</v>
      </c>
      <c r="E1" s="43" t="s">
        <v>43</v>
      </c>
      <c r="F1" s="43" t="s">
        <v>44</v>
      </c>
    </row>
    <row r="2" spans="1:8" ht="20.25" thickTop="1" thickBot="1">
      <c r="A2" s="660" t="s">
        <v>45</v>
      </c>
      <c r="B2" s="663" t="str">
        <f>C2</f>
        <v>Sickle Cell, Severe Sickle Cell, and other Hemoglobinopathies</v>
      </c>
      <c r="C2" s="662" t="s">
        <v>26</v>
      </c>
      <c r="D2" s="662"/>
      <c r="E2" s="662"/>
      <c r="F2" s="662"/>
      <c r="H2" s="263"/>
    </row>
    <row r="3" spans="1:8" ht="31.15" customHeight="1" thickTop="1" thickBot="1">
      <c r="A3" s="660"/>
      <c r="B3" s="663"/>
      <c r="C3" s="354" t="s">
        <v>297</v>
      </c>
      <c r="D3" s="292" t="s">
        <v>298</v>
      </c>
      <c r="E3" s="214" t="s">
        <v>299</v>
      </c>
      <c r="F3" s="214"/>
    </row>
    <row r="4" spans="1:8" ht="33" thickTop="1" thickBot="1">
      <c r="A4" s="660"/>
      <c r="B4" s="663"/>
      <c r="C4" s="250"/>
      <c r="D4" s="336" t="s">
        <v>290</v>
      </c>
      <c r="E4" s="197" t="s">
        <v>269</v>
      </c>
      <c r="F4" s="197" t="s">
        <v>270</v>
      </c>
    </row>
    <row r="5" spans="1:8" ht="33" thickTop="1" thickBot="1">
      <c r="A5" s="660"/>
      <c r="B5" s="663"/>
      <c r="C5" s="250"/>
      <c r="D5" s="336" t="s">
        <v>300</v>
      </c>
      <c r="E5" s="197" t="s">
        <v>301</v>
      </c>
      <c r="F5" s="197" t="s">
        <v>273</v>
      </c>
    </row>
    <row r="6" spans="1:8" ht="33" thickTop="1" thickBot="1">
      <c r="A6" s="660"/>
      <c r="B6" s="663"/>
      <c r="C6" s="253"/>
      <c r="D6" s="336" t="s">
        <v>302</v>
      </c>
      <c r="E6" s="197" t="s">
        <v>303</v>
      </c>
      <c r="F6" s="197" t="s">
        <v>279</v>
      </c>
    </row>
    <row r="7" spans="1:8" ht="33" thickTop="1" thickBot="1">
      <c r="A7" s="660"/>
      <c r="B7" s="663"/>
      <c r="C7" s="376" t="s">
        <v>304</v>
      </c>
      <c r="D7" s="338" t="s">
        <v>305</v>
      </c>
      <c r="E7" s="293" t="s">
        <v>306</v>
      </c>
      <c r="F7" s="214"/>
    </row>
    <row r="8" spans="1:8" ht="17.25" thickTop="1" thickBot="1">
      <c r="A8" s="660"/>
      <c r="B8" s="663"/>
      <c r="C8" s="253"/>
      <c r="D8" s="339"/>
      <c r="E8" s="337"/>
      <c r="F8" s="288"/>
    </row>
    <row r="9" spans="1:8" ht="33" thickTop="1" thickBot="1">
      <c r="A9" s="660"/>
      <c r="B9" s="663"/>
      <c r="C9" s="376" t="s">
        <v>307</v>
      </c>
      <c r="D9" s="340" t="s">
        <v>305</v>
      </c>
      <c r="E9" s="341" t="s">
        <v>308</v>
      </c>
      <c r="F9" s="293" t="s">
        <v>309</v>
      </c>
    </row>
    <row r="10" spans="1:8" ht="17.25" thickTop="1" thickBot="1">
      <c r="A10" s="660"/>
      <c r="B10" s="663"/>
      <c r="C10" s="253"/>
      <c r="D10" s="253"/>
      <c r="E10" s="286"/>
      <c r="F10" s="342"/>
    </row>
    <row r="11" spans="1:8" ht="33" thickTop="1" thickBot="1">
      <c r="A11" s="660"/>
      <c r="B11" s="663"/>
      <c r="C11" s="376" t="s">
        <v>310</v>
      </c>
      <c r="D11" s="341" t="s">
        <v>311</v>
      </c>
      <c r="E11" s="293" t="s">
        <v>312</v>
      </c>
      <c r="F11" s="341" t="s">
        <v>309</v>
      </c>
    </row>
    <row r="12" spans="1:8" ht="17.25" thickTop="1" thickBot="1">
      <c r="A12" s="660"/>
      <c r="B12" s="663"/>
      <c r="C12" s="541"/>
      <c r="D12" s="344"/>
      <c r="E12" s="343"/>
      <c r="F12" s="345"/>
    </row>
    <row r="13" spans="1:8" ht="33" thickTop="1" thickBot="1">
      <c r="A13" s="660"/>
      <c r="B13" s="663"/>
      <c r="C13" s="376" t="s">
        <v>313</v>
      </c>
      <c r="D13" s="214" t="s">
        <v>311</v>
      </c>
      <c r="E13" s="298" t="s">
        <v>312</v>
      </c>
      <c r="F13" s="214"/>
    </row>
    <row r="14" spans="1:8" ht="17.25" thickTop="1" thickBot="1">
      <c r="A14" s="660"/>
      <c r="B14" s="663"/>
      <c r="C14" s="541"/>
      <c r="D14" s="344"/>
      <c r="E14" s="343"/>
      <c r="F14" s="345"/>
    </row>
    <row r="15" spans="1:8" ht="33" thickTop="1" thickBot="1">
      <c r="A15" s="660"/>
      <c r="B15" s="663"/>
      <c r="C15" s="376" t="s">
        <v>314</v>
      </c>
      <c r="D15" s="293" t="s">
        <v>311</v>
      </c>
      <c r="E15" s="298"/>
      <c r="F15" s="214"/>
    </row>
    <row r="16" spans="1:8" ht="17.25" thickTop="1" thickBot="1">
      <c r="A16" s="660"/>
      <c r="B16" s="663"/>
      <c r="C16" s="541"/>
      <c r="D16" s="346"/>
      <c r="E16" s="343"/>
      <c r="F16" s="345"/>
    </row>
    <row r="17" spans="1:6" ht="33" thickTop="1" thickBot="1">
      <c r="A17" s="660"/>
      <c r="B17" s="663"/>
      <c r="C17" s="376" t="s">
        <v>315</v>
      </c>
      <c r="D17" s="214" t="s">
        <v>316</v>
      </c>
      <c r="E17" s="298" t="s">
        <v>317</v>
      </c>
      <c r="F17" s="214"/>
    </row>
    <row r="18" spans="1:6" ht="17.25" thickTop="1" thickBot="1">
      <c r="A18" s="660"/>
      <c r="B18" s="663"/>
      <c r="C18" s="541"/>
      <c r="D18" s="344"/>
      <c r="E18" s="343"/>
      <c r="F18" s="345"/>
    </row>
    <row r="19" spans="1:6" ht="33" thickTop="1" thickBot="1">
      <c r="A19" s="660"/>
      <c r="B19" s="663"/>
      <c r="C19" s="542" t="s">
        <v>318</v>
      </c>
      <c r="D19" s="292"/>
      <c r="E19" s="341"/>
      <c r="F19" s="293"/>
    </row>
    <row r="20" spans="1:6" ht="17.25" thickTop="1" thickBot="1">
      <c r="A20" s="660"/>
      <c r="B20" s="663"/>
      <c r="C20" s="543"/>
      <c r="D20" s="347" t="s">
        <v>319</v>
      </c>
      <c r="E20" s="348" t="s">
        <v>57</v>
      </c>
      <c r="F20" s="349"/>
    </row>
    <row r="21" spans="1:6" ht="33" thickTop="1" thickBot="1">
      <c r="A21" s="660"/>
      <c r="B21" s="663"/>
      <c r="C21" s="541"/>
      <c r="D21" s="350" t="s">
        <v>320</v>
      </c>
      <c r="E21" s="351" t="s">
        <v>309</v>
      </c>
      <c r="F21" s="352"/>
    </row>
    <row r="22" spans="1:6" ht="33" thickTop="1" thickBot="1">
      <c r="A22" s="660"/>
      <c r="B22" s="663"/>
      <c r="C22" s="542" t="s">
        <v>321</v>
      </c>
      <c r="D22" s="214" t="s">
        <v>322</v>
      </c>
      <c r="E22" s="214" t="s">
        <v>323</v>
      </c>
      <c r="F22" s="341"/>
    </row>
    <row r="23" spans="1:6" ht="17.25" thickTop="1" thickBot="1">
      <c r="A23" s="660"/>
      <c r="B23" s="663"/>
      <c r="C23" s="541"/>
      <c r="D23" s="353"/>
      <c r="E23" s="344"/>
      <c r="F23" s="345"/>
    </row>
    <row r="24" spans="1:6" ht="33" thickTop="1" thickBot="1">
      <c r="A24" s="660"/>
      <c r="B24" s="663"/>
      <c r="C24" s="542" t="s">
        <v>324</v>
      </c>
      <c r="D24" s="214" t="s">
        <v>319</v>
      </c>
      <c r="E24" s="214"/>
      <c r="F24" s="214"/>
    </row>
    <row r="25" spans="1:6" ht="17.25" thickTop="1" thickBot="1">
      <c r="A25" s="660"/>
      <c r="B25" s="663"/>
      <c r="C25" s="541"/>
      <c r="D25" s="353"/>
      <c r="E25" s="344"/>
      <c r="F25" s="345"/>
    </row>
    <row r="26" spans="1:6" ht="48.75" thickTop="1" thickBot="1">
      <c r="A26" s="660"/>
      <c r="B26" s="663"/>
      <c r="C26" s="542" t="s">
        <v>325</v>
      </c>
      <c r="D26" s="214" t="s">
        <v>319</v>
      </c>
      <c r="E26" s="214"/>
      <c r="F26" s="214"/>
    </row>
    <row r="27" spans="1:6" ht="17.25" thickTop="1" thickBot="1">
      <c r="A27" s="660"/>
      <c r="B27" s="663"/>
      <c r="C27" s="370"/>
      <c r="D27" s="344"/>
      <c r="E27" s="344"/>
      <c r="F27" s="345"/>
    </row>
    <row r="28" spans="1:6" ht="33" thickTop="1" thickBot="1">
      <c r="A28" s="660"/>
      <c r="B28" s="663"/>
      <c r="C28" s="542" t="s">
        <v>326</v>
      </c>
      <c r="D28" s="213" t="s">
        <v>319</v>
      </c>
      <c r="E28" s="214"/>
      <c r="F28" s="214"/>
    </row>
    <row r="29" spans="1:6" ht="17.25" thickTop="1" thickBot="1">
      <c r="A29" s="660"/>
      <c r="B29" s="663"/>
      <c r="C29" s="370"/>
      <c r="D29" s="344"/>
      <c r="E29" s="344"/>
      <c r="F29" s="345"/>
    </row>
    <row r="30" spans="1:6" ht="33" thickTop="1" thickBot="1">
      <c r="A30" s="660"/>
      <c r="B30" s="663"/>
      <c r="C30" s="542" t="s">
        <v>327</v>
      </c>
      <c r="D30" s="213" t="s">
        <v>328</v>
      </c>
      <c r="E30" s="214"/>
      <c r="F30" s="214"/>
    </row>
    <row r="31" spans="1:6" ht="17.25" thickTop="1" thickBot="1">
      <c r="A31" s="660"/>
      <c r="B31" s="663"/>
      <c r="C31" s="370"/>
      <c r="D31" s="344"/>
      <c r="E31" s="344"/>
      <c r="F31" s="345"/>
    </row>
    <row r="32" spans="1:6" ht="33" thickTop="1" thickBot="1">
      <c r="A32" s="660"/>
      <c r="B32" s="663"/>
      <c r="C32" s="542" t="s">
        <v>329</v>
      </c>
      <c r="D32" s="354" t="s">
        <v>319</v>
      </c>
      <c r="E32" s="293"/>
      <c r="F32" s="293"/>
    </row>
    <row r="33" spans="1:6" ht="17.25" thickTop="1" thickBot="1">
      <c r="A33" s="661" t="s">
        <v>72</v>
      </c>
      <c r="B33" s="661" t="str">
        <f>C2</f>
        <v>Sickle Cell, Severe Sickle Cell, and other Hemoglobinopathies</v>
      </c>
      <c r="C33" s="544"/>
      <c r="D33" s="272"/>
      <c r="E33" s="223"/>
      <c r="F33" s="273"/>
    </row>
    <row r="34" spans="1:6" ht="17.25" thickTop="1" thickBot="1">
      <c r="A34" s="661"/>
      <c r="B34" s="661"/>
      <c r="C34" s="117"/>
      <c r="D34" s="113"/>
      <c r="E34" s="18"/>
      <c r="F34" s="240"/>
    </row>
    <row r="35" spans="1:6" ht="17.25" thickTop="1" thickBot="1">
      <c r="A35" s="661"/>
      <c r="B35" s="661"/>
      <c r="C35" s="117"/>
      <c r="D35" s="113"/>
      <c r="E35" s="18"/>
      <c r="F35" s="240"/>
    </row>
    <row r="36" spans="1:6" ht="17.25" thickTop="1" thickBot="1">
      <c r="A36" s="661"/>
      <c r="B36" s="661"/>
      <c r="C36" s="100"/>
      <c r="D36" s="113"/>
      <c r="E36" s="18"/>
      <c r="F36" s="240"/>
    </row>
    <row r="37" spans="1:6" ht="17.25" thickTop="1" thickBot="1">
      <c r="A37" s="661"/>
      <c r="B37" s="661"/>
      <c r="C37" s="545"/>
      <c r="D37" s="267"/>
      <c r="E37" s="268"/>
      <c r="F37" s="227"/>
    </row>
    <row r="38" spans="1:6" ht="17.25" thickTop="1" thickBot="1">
      <c r="A38" s="661"/>
      <c r="B38" s="661"/>
      <c r="C38" s="100"/>
      <c r="D38" s="96"/>
      <c r="E38" s="92"/>
      <c r="F38" s="274"/>
    </row>
    <row r="39" spans="1:6" ht="17.25" thickTop="1" thickBot="1">
      <c r="A39" s="661"/>
      <c r="B39" s="661"/>
      <c r="C39" s="545"/>
      <c r="D39" s="269"/>
      <c r="E39" s="270"/>
      <c r="F39" s="275"/>
    </row>
    <row r="40" spans="1:6" ht="17.25" thickTop="1" thickBot="1">
      <c r="A40" s="661"/>
      <c r="B40" s="661"/>
      <c r="C40" s="100"/>
      <c r="D40" s="100"/>
      <c r="E40" s="10"/>
      <c r="F40" s="276"/>
    </row>
    <row r="41" spans="1:6" ht="17.25" thickTop="1" thickBot="1">
      <c r="A41" s="661"/>
      <c r="B41" s="661"/>
      <c r="C41" s="545"/>
      <c r="D41" s="270"/>
      <c r="E41" s="268"/>
      <c r="F41" s="277"/>
    </row>
    <row r="42" spans="1:6" ht="17.25" thickTop="1" thickBot="1">
      <c r="A42" s="661"/>
      <c r="B42" s="661"/>
      <c r="C42" s="546"/>
      <c r="D42" s="63"/>
      <c r="E42" s="154"/>
      <c r="F42" s="278"/>
    </row>
    <row r="43" spans="1:6" ht="17.25" thickTop="1" thickBot="1">
      <c r="A43" s="661"/>
      <c r="B43" s="661"/>
      <c r="C43" s="545"/>
      <c r="D43" s="219"/>
      <c r="E43" s="266"/>
      <c r="F43" s="227"/>
    </row>
    <row r="44" spans="1:6" ht="17.25" thickTop="1" thickBot="1">
      <c r="A44" s="661"/>
      <c r="B44" s="661"/>
      <c r="C44" s="546"/>
      <c r="D44" s="63"/>
      <c r="E44" s="154"/>
      <c r="F44" s="278"/>
    </row>
    <row r="45" spans="1:6" ht="17.25" thickTop="1" thickBot="1">
      <c r="A45" s="661"/>
      <c r="B45" s="661"/>
      <c r="C45" s="545"/>
      <c r="D45" s="268"/>
      <c r="E45" s="266"/>
      <c r="F45" s="227"/>
    </row>
    <row r="46" spans="1:6" ht="17.25" thickTop="1" thickBot="1">
      <c r="A46" s="661"/>
      <c r="B46" s="661"/>
      <c r="C46" s="546"/>
      <c r="D46" s="176"/>
      <c r="E46" s="154"/>
      <c r="F46" s="278"/>
    </row>
    <row r="47" spans="1:6" ht="17.25" thickTop="1" thickBot="1">
      <c r="A47" s="661"/>
      <c r="B47" s="661"/>
      <c r="C47" s="545"/>
      <c r="D47" s="219"/>
      <c r="E47" s="266"/>
      <c r="F47" s="227"/>
    </row>
    <row r="48" spans="1:6" ht="17.25" thickTop="1" thickBot="1">
      <c r="A48" s="661"/>
      <c r="B48" s="661"/>
      <c r="C48" s="546"/>
      <c r="D48" s="63"/>
      <c r="E48" s="154"/>
      <c r="F48" s="278"/>
    </row>
    <row r="49" spans="1:6" ht="17.25" thickTop="1" thickBot="1">
      <c r="A49" s="661"/>
      <c r="B49" s="661"/>
      <c r="C49" s="547"/>
      <c r="D49" s="271"/>
      <c r="E49" s="270"/>
      <c r="F49" s="275"/>
    </row>
    <row r="50" spans="1:6" ht="17.25" thickTop="1" thickBot="1">
      <c r="A50" s="661"/>
      <c r="B50" s="661"/>
      <c r="C50" s="548"/>
      <c r="D50" s="158"/>
      <c r="E50" s="159"/>
      <c r="F50" s="279"/>
    </row>
    <row r="51" spans="1:6" ht="17.25" thickTop="1" thickBot="1">
      <c r="A51" s="661"/>
      <c r="B51" s="661"/>
      <c r="C51" s="546"/>
      <c r="D51" s="161"/>
      <c r="E51" s="162"/>
      <c r="F51" s="280"/>
    </row>
    <row r="52" spans="1:6" ht="17.25" thickTop="1" thickBot="1">
      <c r="A52" s="661"/>
      <c r="B52" s="661"/>
      <c r="C52" s="547"/>
      <c r="D52" s="219"/>
      <c r="E52" s="219"/>
      <c r="F52" s="277"/>
    </row>
    <row r="53" spans="1:6" ht="17.25" thickTop="1" thickBot="1">
      <c r="A53" s="661"/>
      <c r="B53" s="661"/>
      <c r="C53" s="546"/>
      <c r="D53" s="164"/>
      <c r="E53" s="63"/>
      <c r="F53" s="278"/>
    </row>
    <row r="54" spans="1:6" ht="17.25" thickTop="1" thickBot="1">
      <c r="A54" s="661"/>
      <c r="B54" s="661"/>
      <c r="C54" s="547"/>
      <c r="D54" s="219"/>
      <c r="E54" s="219"/>
      <c r="F54" s="227"/>
    </row>
    <row r="55" spans="1:6" ht="17.25" thickTop="1" thickBot="1">
      <c r="A55" s="661"/>
      <c r="B55" s="661"/>
      <c r="C55" s="546"/>
      <c r="D55" s="164"/>
      <c r="E55" s="63"/>
      <c r="F55" s="278"/>
    </row>
    <row r="56" spans="1:6" ht="17.25" thickTop="1" thickBot="1">
      <c r="A56" s="661"/>
      <c r="B56" s="661"/>
      <c r="C56" s="547"/>
      <c r="D56" s="219"/>
      <c r="E56" s="219"/>
      <c r="F56" s="227"/>
    </row>
    <row r="57" spans="1:6" ht="17.25" thickTop="1" thickBot="1">
      <c r="A57" s="661"/>
      <c r="B57" s="661"/>
      <c r="C57" s="549"/>
      <c r="D57" s="63"/>
      <c r="E57" s="63"/>
      <c r="F57" s="278"/>
    </row>
    <row r="58" spans="1:6" ht="17.25" thickTop="1" thickBot="1">
      <c r="A58" s="661"/>
      <c r="B58" s="661"/>
      <c r="C58" s="550"/>
      <c r="D58" s="220"/>
      <c r="E58" s="219"/>
      <c r="F58" s="227"/>
    </row>
    <row r="59" spans="1:6" ht="17.25" thickTop="1" thickBot="1">
      <c r="A59" s="661"/>
      <c r="B59" s="661"/>
      <c r="C59" s="549"/>
      <c r="D59" s="63"/>
      <c r="E59" s="63"/>
      <c r="F59" s="278"/>
    </row>
    <row r="60" spans="1:6" ht="17.25" thickTop="1" thickBot="1">
      <c r="A60" s="661"/>
      <c r="B60" s="661"/>
      <c r="C60" s="550"/>
      <c r="D60" s="220"/>
      <c r="E60" s="219"/>
      <c r="F60" s="227"/>
    </row>
    <row r="61" spans="1:6" ht="17.25" thickTop="1" thickBot="1">
      <c r="A61" s="661"/>
      <c r="B61" s="661"/>
      <c r="C61" s="549"/>
      <c r="D61" s="63"/>
      <c r="E61" s="63"/>
      <c r="F61" s="278"/>
    </row>
    <row r="62" spans="1:6" ht="17.25" thickTop="1" thickBot="1">
      <c r="A62" s="661"/>
      <c r="B62" s="661"/>
      <c r="C62" s="551"/>
      <c r="D62" s="281"/>
      <c r="E62" s="282"/>
      <c r="F62" s="283"/>
    </row>
    <row r="63" spans="1:6" ht="19.5" thickTop="1">
      <c r="B63" s="175"/>
      <c r="C63" s="10"/>
      <c r="D63" s="10"/>
      <c r="E63" s="10"/>
      <c r="F63" s="10"/>
    </row>
  </sheetData>
  <mergeCells count="5">
    <mergeCell ref="A2:A32"/>
    <mergeCell ref="A33:A62"/>
    <mergeCell ref="C2:F2"/>
    <mergeCell ref="B33:B62"/>
    <mergeCell ref="B2:B32"/>
  </mergeCells>
  <pageMargins left="0.7" right="0.7" top="0.75" bottom="0.75" header="0.3" footer="0.3"/>
  <pageSetup scale="57" fitToHeight="0" orientation="portrait" horizontalDpi="204" verticalDpi="192" r:id="rId1"/>
  <rowBreaks count="1" manualBreakCount="1">
    <brk id="3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86A2-000D-4262-ADA8-4C9D1F8F6C35}">
  <dimension ref="A1:O382"/>
  <sheetViews>
    <sheetView zoomScaleNormal="100" workbookViewId="0">
      <pane ySplit="1" topLeftCell="A2" activePane="bottomLeft" state="frozen"/>
      <selection pane="bottomLeft" activeCell="C9" sqref="C9"/>
    </sheetView>
  </sheetViews>
  <sheetFormatPr defaultColWidth="9.140625" defaultRowHeight="15.75"/>
  <cols>
    <col min="1" max="1" width="9.140625" style="7"/>
    <col min="2" max="2" width="48.85546875" style="10" customWidth="1"/>
    <col min="3" max="3" width="24.7109375" style="10" customWidth="1"/>
    <col min="4" max="4" width="38.140625" style="10" customWidth="1"/>
    <col min="5" max="5" width="21.7109375" style="10" customWidth="1"/>
    <col min="6" max="6" width="30.5703125" style="10" customWidth="1"/>
    <col min="7" max="8" width="9.140625" style="10"/>
    <col min="9" max="9" width="49.28515625" style="10" bestFit="1" customWidth="1"/>
    <col min="10" max="10" width="15.85546875" style="10" bestFit="1" customWidth="1"/>
    <col min="11" max="11" width="103.28515625" style="10" bestFit="1" customWidth="1"/>
    <col min="12" max="12" width="10" style="10" bestFit="1" customWidth="1"/>
    <col min="13" max="13" width="9.140625" style="10"/>
    <col min="14" max="14" width="21.7109375" style="10" customWidth="1"/>
    <col min="15" max="15" width="68.42578125" style="10" bestFit="1" customWidth="1"/>
    <col min="16" max="16384" width="9.140625" style="10"/>
  </cols>
  <sheetData>
    <row r="1" spans="1:15" ht="76.5" customHeight="1">
      <c r="B1" s="8" t="s">
        <v>41</v>
      </c>
      <c r="C1" s="9" t="s">
        <v>330</v>
      </c>
      <c r="D1" s="9" t="s">
        <v>43</v>
      </c>
      <c r="E1" s="9" t="s">
        <v>44</v>
      </c>
      <c r="F1" s="9" t="s">
        <v>331</v>
      </c>
    </row>
    <row r="2" spans="1:15">
      <c r="A2" s="679" t="s">
        <v>332</v>
      </c>
      <c r="B2" s="679"/>
      <c r="C2" s="679"/>
      <c r="D2" s="679"/>
      <c r="E2" s="679"/>
      <c r="F2" s="680"/>
      <c r="L2" s="10" t="s">
        <v>333</v>
      </c>
    </row>
    <row r="3" spans="1:15">
      <c r="A3" s="728" t="s">
        <v>334</v>
      </c>
      <c r="B3" s="11"/>
      <c r="C3" s="12"/>
      <c r="D3" s="13"/>
      <c r="E3" s="13"/>
      <c r="F3" s="13"/>
    </row>
    <row r="4" spans="1:15" ht="75" customHeight="1">
      <c r="A4" s="729"/>
      <c r="B4" s="14" t="s">
        <v>335</v>
      </c>
      <c r="C4" s="15">
        <v>2</v>
      </c>
      <c r="D4" s="15"/>
      <c r="E4" s="15"/>
      <c r="F4" s="15" t="s">
        <v>336</v>
      </c>
    </row>
    <row r="5" spans="1:15">
      <c r="A5" s="729"/>
      <c r="B5" s="16" t="s">
        <v>48</v>
      </c>
      <c r="C5" s="17" t="s">
        <v>337</v>
      </c>
      <c r="D5" s="18" t="s">
        <v>338</v>
      </c>
      <c r="E5" s="18" t="s">
        <v>57</v>
      </c>
      <c r="F5" s="682" t="s">
        <v>339</v>
      </c>
    </row>
    <row r="6" spans="1:15" ht="37.5" customHeight="1">
      <c r="A6" s="730"/>
      <c r="B6" s="16"/>
      <c r="C6" s="17" t="s">
        <v>271</v>
      </c>
      <c r="D6" s="18" t="s">
        <v>340</v>
      </c>
      <c r="E6" s="18" t="s">
        <v>295</v>
      </c>
      <c r="F6" s="684"/>
    </row>
    <row r="7" spans="1:15">
      <c r="A7" s="679" t="s">
        <v>341</v>
      </c>
      <c r="B7" s="679"/>
      <c r="C7" s="679"/>
      <c r="D7" s="679"/>
      <c r="E7" s="679"/>
      <c r="F7" s="680"/>
    </row>
    <row r="8" spans="1:15">
      <c r="A8" s="58"/>
      <c r="B8" s="685" t="s">
        <v>342</v>
      </c>
      <c r="C8" s="686"/>
      <c r="D8" s="686"/>
      <c r="E8" s="686"/>
      <c r="F8" s="687"/>
      <c r="N8" s="59" t="s">
        <v>343</v>
      </c>
      <c r="O8" s="59"/>
    </row>
    <row r="9" spans="1:15" ht="66.599999999999994" customHeight="1">
      <c r="A9" s="690" t="s">
        <v>342</v>
      </c>
      <c r="B9" s="14" t="s">
        <v>344</v>
      </c>
      <c r="C9" s="15" t="s">
        <v>345</v>
      </c>
      <c r="D9" s="15"/>
      <c r="E9" s="15"/>
      <c r="F9" s="15" t="s">
        <v>346</v>
      </c>
      <c r="I9" s="60" t="s">
        <v>347</v>
      </c>
      <c r="J9" s="61" t="s">
        <v>345</v>
      </c>
      <c r="K9" s="62" t="s">
        <v>348</v>
      </c>
      <c r="L9" s="60"/>
      <c r="N9" s="63" t="s">
        <v>349</v>
      </c>
      <c r="O9" s="63" t="s">
        <v>350</v>
      </c>
    </row>
    <row r="10" spans="1:15" ht="42.75" customHeight="1">
      <c r="A10" s="690"/>
      <c r="B10" s="682" t="s">
        <v>48</v>
      </c>
      <c r="C10" s="17" t="s">
        <v>351</v>
      </c>
      <c r="D10" s="18" t="s">
        <v>352</v>
      </c>
      <c r="E10" s="18" t="s">
        <v>57</v>
      </c>
      <c r="F10" s="682" t="s">
        <v>339</v>
      </c>
      <c r="I10" s="64"/>
      <c r="J10" s="17" t="s">
        <v>337</v>
      </c>
      <c r="K10" s="18" t="s">
        <v>353</v>
      </c>
      <c r="L10" s="64" t="s">
        <v>57</v>
      </c>
      <c r="N10" s="10" t="s">
        <v>354</v>
      </c>
      <c r="O10" s="65" t="s">
        <v>355</v>
      </c>
    </row>
    <row r="11" spans="1:15" ht="29.25" customHeight="1">
      <c r="A11" s="690"/>
      <c r="B11" s="684"/>
      <c r="C11" s="17" t="s">
        <v>271</v>
      </c>
      <c r="D11" s="18" t="s">
        <v>356</v>
      </c>
      <c r="E11" s="18" t="s">
        <v>295</v>
      </c>
      <c r="F11" s="684"/>
      <c r="I11" s="64"/>
      <c r="J11" s="17" t="s">
        <v>271</v>
      </c>
      <c r="K11" s="18" t="s">
        <v>357</v>
      </c>
      <c r="L11" s="64" t="s">
        <v>295</v>
      </c>
      <c r="N11" s="10" t="s">
        <v>358</v>
      </c>
      <c r="O11" s="63" t="s">
        <v>359</v>
      </c>
    </row>
    <row r="12" spans="1:15" ht="31.5">
      <c r="A12" s="690"/>
      <c r="B12" s="24" t="s">
        <v>347</v>
      </c>
      <c r="C12" s="66"/>
      <c r="D12" s="20"/>
      <c r="E12" s="21"/>
      <c r="F12" s="21"/>
    </row>
    <row r="13" spans="1:15" ht="37.5" customHeight="1">
      <c r="A13" s="690"/>
      <c r="B13" s="691" t="s">
        <v>360</v>
      </c>
      <c r="C13" s="17" t="s">
        <v>351</v>
      </c>
      <c r="D13" s="18" t="s">
        <v>352</v>
      </c>
      <c r="E13" s="18" t="s">
        <v>57</v>
      </c>
      <c r="F13" s="682" t="s">
        <v>361</v>
      </c>
    </row>
    <row r="14" spans="1:15">
      <c r="A14" s="690"/>
      <c r="B14" s="692"/>
      <c r="C14" s="17" t="s">
        <v>271</v>
      </c>
      <c r="D14" s="18" t="s">
        <v>356</v>
      </c>
      <c r="E14" s="18" t="s">
        <v>295</v>
      </c>
      <c r="F14" s="683"/>
    </row>
    <row r="15" spans="1:15" ht="31.5">
      <c r="A15" s="690"/>
      <c r="B15" s="16" t="s">
        <v>362</v>
      </c>
      <c r="C15" s="17" t="s">
        <v>363</v>
      </c>
      <c r="D15" s="18" t="s">
        <v>364</v>
      </c>
      <c r="E15" s="18" t="s">
        <v>295</v>
      </c>
      <c r="F15" s="683"/>
    </row>
    <row r="16" spans="1:15">
      <c r="A16" s="690"/>
      <c r="B16" s="16" t="s">
        <v>365</v>
      </c>
      <c r="C16" s="17"/>
      <c r="D16" s="18"/>
      <c r="E16" s="18" t="s">
        <v>295</v>
      </c>
      <c r="F16" s="683"/>
    </row>
    <row r="17" spans="1:15">
      <c r="A17" s="690"/>
      <c r="F17" s="67"/>
    </row>
    <row r="18" spans="1:15">
      <c r="A18" s="58"/>
      <c r="B18" s="685" t="s">
        <v>366</v>
      </c>
      <c r="C18" s="686"/>
      <c r="D18" s="686"/>
      <c r="E18" s="686"/>
      <c r="F18" s="687"/>
    </row>
    <row r="19" spans="1:15" ht="31.5">
      <c r="A19" s="678" t="s">
        <v>367</v>
      </c>
      <c r="B19" s="14" t="s">
        <v>248</v>
      </c>
      <c r="C19" s="15" t="s">
        <v>249</v>
      </c>
      <c r="D19" s="15"/>
      <c r="E19" s="15"/>
      <c r="F19" s="15" t="s">
        <v>346</v>
      </c>
      <c r="I19" s="62" t="s">
        <v>248</v>
      </c>
      <c r="J19" s="62" t="s">
        <v>249</v>
      </c>
      <c r="K19" s="62" t="s">
        <v>368</v>
      </c>
      <c r="L19" s="62"/>
      <c r="N19" s="59" t="s">
        <v>343</v>
      </c>
      <c r="O19" s="59"/>
    </row>
    <row r="20" spans="1:15" ht="17.25" customHeight="1">
      <c r="A20" s="678"/>
      <c r="B20" s="731" t="s">
        <v>48</v>
      </c>
      <c r="C20" s="19" t="s">
        <v>369</v>
      </c>
      <c r="D20" s="19" t="s">
        <v>177</v>
      </c>
      <c r="E20" s="19" t="s">
        <v>51</v>
      </c>
      <c r="F20" s="682" t="s">
        <v>339</v>
      </c>
      <c r="I20" s="18"/>
      <c r="J20" s="17" t="s">
        <v>370</v>
      </c>
      <c r="K20" s="18" t="s">
        <v>371</v>
      </c>
      <c r="L20" s="18" t="s">
        <v>57</v>
      </c>
      <c r="N20" s="63" t="s">
        <v>372</v>
      </c>
      <c r="O20" s="65" t="s">
        <v>373</v>
      </c>
    </row>
    <row r="21" spans="1:15" ht="19.5" customHeight="1">
      <c r="A21" s="678"/>
      <c r="B21" s="732"/>
      <c r="C21" s="19" t="s">
        <v>250</v>
      </c>
      <c r="D21" s="19" t="s">
        <v>212</v>
      </c>
      <c r="E21" s="19" t="s">
        <v>54</v>
      </c>
      <c r="F21" s="683"/>
      <c r="I21" s="18"/>
      <c r="J21" s="17" t="s">
        <v>374</v>
      </c>
      <c r="K21" s="18" t="s">
        <v>294</v>
      </c>
      <c r="L21" s="18" t="s">
        <v>295</v>
      </c>
      <c r="N21" s="10" t="s">
        <v>375</v>
      </c>
      <c r="O21" s="65" t="s">
        <v>376</v>
      </c>
    </row>
    <row r="22" spans="1:15">
      <c r="A22" s="678"/>
      <c r="B22" s="732"/>
      <c r="C22" s="17" t="s">
        <v>251</v>
      </c>
      <c r="D22" s="18" t="s">
        <v>252</v>
      </c>
      <c r="E22" s="18" t="s">
        <v>57</v>
      </c>
      <c r="F22" s="683"/>
      <c r="I22" s="64"/>
      <c r="J22" s="17"/>
      <c r="K22" s="18"/>
      <c r="L22" s="18"/>
      <c r="N22" s="10" t="s">
        <v>377</v>
      </c>
      <c r="O22" s="63" t="s">
        <v>378</v>
      </c>
    </row>
    <row r="23" spans="1:15">
      <c r="A23" s="678"/>
      <c r="B23" s="733"/>
      <c r="C23" s="17" t="s">
        <v>82</v>
      </c>
      <c r="D23" s="18" t="s">
        <v>83</v>
      </c>
      <c r="E23" s="18" t="s">
        <v>253</v>
      </c>
      <c r="F23" s="684"/>
      <c r="N23" s="10" t="s">
        <v>379</v>
      </c>
      <c r="O23" s="65" t="s">
        <v>380</v>
      </c>
    </row>
    <row r="24" spans="1:15">
      <c r="A24" s="678"/>
      <c r="B24" s="24" t="s">
        <v>254</v>
      </c>
      <c r="C24" s="20" t="s">
        <v>249</v>
      </c>
      <c r="D24" s="20"/>
      <c r="E24" s="21"/>
      <c r="F24" s="21"/>
      <c r="N24" s="10" t="s">
        <v>381</v>
      </c>
      <c r="O24" s="63" t="s">
        <v>382</v>
      </c>
    </row>
    <row r="25" spans="1:15">
      <c r="A25" s="678"/>
      <c r="B25" s="734" t="s">
        <v>255</v>
      </c>
      <c r="C25" s="693" t="s">
        <v>268</v>
      </c>
      <c r="D25" s="19" t="s">
        <v>177</v>
      </c>
      <c r="E25" s="19" t="s">
        <v>256</v>
      </c>
      <c r="F25" s="682" t="s">
        <v>361</v>
      </c>
    </row>
    <row r="26" spans="1:15" ht="18.75" customHeight="1">
      <c r="A26" s="678"/>
      <c r="B26" s="735"/>
      <c r="C26" s="694"/>
      <c r="D26" s="19" t="s">
        <v>264</v>
      </c>
      <c r="E26" s="19" t="s">
        <v>257</v>
      </c>
      <c r="F26" s="683"/>
    </row>
    <row r="27" spans="1:15">
      <c r="A27" s="678"/>
      <c r="B27" s="735"/>
      <c r="C27" s="17" t="s">
        <v>258</v>
      </c>
      <c r="D27" s="18" t="s">
        <v>259</v>
      </c>
      <c r="E27" s="36" t="s">
        <v>71</v>
      </c>
      <c r="F27" s="683"/>
    </row>
    <row r="28" spans="1:15" ht="18" customHeight="1">
      <c r="A28" s="678"/>
      <c r="B28" s="736"/>
      <c r="C28" s="19" t="s">
        <v>383</v>
      </c>
      <c r="D28" s="19"/>
      <c r="E28" s="68" t="s">
        <v>71</v>
      </c>
      <c r="F28" s="683"/>
    </row>
    <row r="29" spans="1:15" ht="23.25" customHeight="1">
      <c r="A29" s="678"/>
      <c r="B29" s="69" t="s">
        <v>234</v>
      </c>
      <c r="C29" s="32" t="s">
        <v>384</v>
      </c>
      <c r="D29" s="32" t="s">
        <v>385</v>
      </c>
      <c r="E29" s="68" t="s">
        <v>71</v>
      </c>
      <c r="F29" s="684"/>
    </row>
    <row r="30" spans="1:15">
      <c r="A30" s="678"/>
    </row>
    <row r="31" spans="1:15">
      <c r="A31" s="58"/>
      <c r="B31" s="681" t="s">
        <v>386</v>
      </c>
      <c r="C31" s="681"/>
      <c r="D31" s="681"/>
      <c r="E31" s="681"/>
      <c r="F31" s="681"/>
    </row>
    <row r="32" spans="1:15" ht="54.75" customHeight="1">
      <c r="A32" s="678" t="s">
        <v>186</v>
      </c>
      <c r="B32" s="14" t="s">
        <v>187</v>
      </c>
      <c r="C32" s="15" t="s">
        <v>188</v>
      </c>
      <c r="D32" s="15"/>
      <c r="E32" s="15"/>
      <c r="F32" s="15" t="s">
        <v>346</v>
      </c>
      <c r="I32" s="60" t="s">
        <v>387</v>
      </c>
      <c r="J32" s="62" t="s">
        <v>388</v>
      </c>
      <c r="K32" s="62" t="s">
        <v>389</v>
      </c>
      <c r="L32" s="60"/>
      <c r="N32" s="29" t="s">
        <v>343</v>
      </c>
      <c r="O32" s="29"/>
    </row>
    <row r="33" spans="1:15" ht="24" customHeight="1">
      <c r="A33" s="678"/>
      <c r="B33" s="699" t="s">
        <v>48</v>
      </c>
      <c r="C33" s="19" t="s">
        <v>189</v>
      </c>
      <c r="D33" s="19" t="s">
        <v>190</v>
      </c>
      <c r="E33" s="19" t="s">
        <v>57</v>
      </c>
      <c r="F33" s="682" t="s">
        <v>339</v>
      </c>
      <c r="I33" s="64"/>
      <c r="J33" s="17" t="s">
        <v>268</v>
      </c>
      <c r="K33" s="18" t="s">
        <v>390</v>
      </c>
      <c r="L33" s="64" t="s">
        <v>279</v>
      </c>
      <c r="N33" s="30" t="s">
        <v>268</v>
      </c>
      <c r="O33" s="31" t="s">
        <v>391</v>
      </c>
    </row>
    <row r="34" spans="1:15" ht="16.5" customHeight="1">
      <c r="A34" s="678"/>
      <c r="B34" s="700"/>
      <c r="C34" s="19" t="s">
        <v>191</v>
      </c>
      <c r="D34" s="19" t="s">
        <v>93</v>
      </c>
      <c r="E34" s="19" t="s">
        <v>71</v>
      </c>
      <c r="F34" s="683"/>
      <c r="I34" s="64"/>
      <c r="J34" s="17" t="s">
        <v>258</v>
      </c>
      <c r="K34" s="18" t="s">
        <v>272</v>
      </c>
      <c r="L34" s="64" t="s">
        <v>57</v>
      </c>
      <c r="N34" s="32" t="s">
        <v>392</v>
      </c>
      <c r="O34" s="31" t="s">
        <v>393</v>
      </c>
    </row>
    <row r="35" spans="1:15">
      <c r="A35" s="678"/>
      <c r="B35" s="701"/>
      <c r="C35" s="17" t="s">
        <v>82</v>
      </c>
      <c r="D35" s="18" t="s">
        <v>83</v>
      </c>
      <c r="E35" s="18" t="s">
        <v>84</v>
      </c>
      <c r="F35" s="684"/>
      <c r="N35" s="32" t="s">
        <v>394</v>
      </c>
      <c r="O35" s="31" t="s">
        <v>395</v>
      </c>
    </row>
    <row r="36" spans="1:15" ht="31.5">
      <c r="A36" s="678"/>
      <c r="B36" s="24" t="s">
        <v>192</v>
      </c>
      <c r="C36" s="20" t="s">
        <v>188</v>
      </c>
      <c r="D36" s="20"/>
      <c r="E36" s="21"/>
      <c r="F36" s="21"/>
    </row>
    <row r="37" spans="1:15" ht="27.75" customHeight="1">
      <c r="A37" s="678"/>
      <c r="B37" s="70"/>
      <c r="C37" s="71"/>
      <c r="D37" s="36"/>
      <c r="E37" s="36"/>
      <c r="F37" s="696" t="s">
        <v>361</v>
      </c>
    </row>
    <row r="38" spans="1:15" ht="30" customHeight="1">
      <c r="A38" s="678"/>
      <c r="B38" s="70"/>
      <c r="C38" s="71"/>
      <c r="D38" s="36"/>
      <c r="E38" s="36"/>
      <c r="F38" s="697"/>
    </row>
    <row r="39" spans="1:15">
      <c r="A39" s="678"/>
      <c r="B39" s="69"/>
      <c r="C39" s="17"/>
      <c r="D39" s="18"/>
      <c r="E39" s="18"/>
      <c r="F39" s="30"/>
    </row>
    <row r="40" spans="1:15">
      <c r="A40" s="678"/>
      <c r="B40" s="681" t="s">
        <v>396</v>
      </c>
      <c r="C40" s="681"/>
      <c r="D40" s="681"/>
      <c r="E40" s="681"/>
      <c r="F40" s="681"/>
    </row>
    <row r="41" spans="1:15" ht="31.5">
      <c r="A41" s="678" t="s">
        <v>194</v>
      </c>
      <c r="B41" s="14" t="s">
        <v>195</v>
      </c>
      <c r="C41" s="15" t="s">
        <v>196</v>
      </c>
      <c r="D41" s="15"/>
      <c r="E41" s="15"/>
      <c r="F41" s="15" t="s">
        <v>346</v>
      </c>
      <c r="I41" s="60" t="s">
        <v>387</v>
      </c>
      <c r="J41" s="62" t="s">
        <v>388</v>
      </c>
      <c r="K41" s="62" t="s">
        <v>389</v>
      </c>
      <c r="L41" s="60"/>
      <c r="N41" s="29" t="s">
        <v>343</v>
      </c>
      <c r="O41" s="29"/>
    </row>
    <row r="42" spans="1:15" ht="24.75" customHeight="1">
      <c r="A42" s="678"/>
      <c r="B42" s="699" t="s">
        <v>48</v>
      </c>
      <c r="C42" s="19" t="s">
        <v>197</v>
      </c>
      <c r="D42" s="19" t="s">
        <v>198</v>
      </c>
      <c r="E42" s="19" t="s">
        <v>199</v>
      </c>
      <c r="F42" s="682" t="s">
        <v>339</v>
      </c>
      <c r="I42" s="64"/>
      <c r="J42" s="17" t="s">
        <v>268</v>
      </c>
      <c r="K42" s="18" t="s">
        <v>390</v>
      </c>
      <c r="L42" s="64" t="s">
        <v>279</v>
      </c>
      <c r="N42" s="30" t="s">
        <v>397</v>
      </c>
      <c r="O42" s="31" t="s">
        <v>398</v>
      </c>
    </row>
    <row r="43" spans="1:15" ht="20.25" customHeight="1">
      <c r="A43" s="678"/>
      <c r="B43" s="700"/>
      <c r="C43" s="19" t="s">
        <v>191</v>
      </c>
      <c r="D43" s="19" t="s">
        <v>81</v>
      </c>
      <c r="E43" s="19" t="s">
        <v>71</v>
      </c>
      <c r="F43" s="683"/>
      <c r="I43" s="64"/>
      <c r="J43" s="17" t="s">
        <v>258</v>
      </c>
      <c r="K43" s="18" t="s">
        <v>272</v>
      </c>
      <c r="L43" s="64" t="s">
        <v>57</v>
      </c>
      <c r="N43" s="32" t="s">
        <v>399</v>
      </c>
      <c r="O43" s="31" t="s">
        <v>400</v>
      </c>
    </row>
    <row r="44" spans="1:15">
      <c r="A44" s="678"/>
      <c r="B44" s="701"/>
      <c r="C44" s="17" t="s">
        <v>200</v>
      </c>
      <c r="D44" s="18" t="s">
        <v>201</v>
      </c>
      <c r="E44" s="18" t="s">
        <v>87</v>
      </c>
      <c r="F44" s="684"/>
      <c r="N44" s="32" t="s">
        <v>401</v>
      </c>
      <c r="O44" s="30" t="s">
        <v>402</v>
      </c>
    </row>
    <row r="45" spans="1:15" ht="31.5">
      <c r="A45" s="678"/>
      <c r="B45" s="24" t="s">
        <v>202</v>
      </c>
      <c r="C45" s="20" t="s">
        <v>203</v>
      </c>
      <c r="D45" s="20"/>
      <c r="E45" s="21"/>
      <c r="F45" s="21"/>
    </row>
    <row r="46" spans="1:15" ht="43.5" customHeight="1">
      <c r="A46" s="678"/>
      <c r="B46" s="72" t="s">
        <v>193</v>
      </c>
      <c r="C46" s="17" t="s">
        <v>70</v>
      </c>
      <c r="D46" s="19" t="s">
        <v>70</v>
      </c>
      <c r="E46" s="19" t="s">
        <v>71</v>
      </c>
      <c r="F46" s="695" t="s">
        <v>361</v>
      </c>
    </row>
    <row r="47" spans="1:15" ht="43.5" customHeight="1">
      <c r="A47" s="678"/>
      <c r="B47" s="69" t="s">
        <v>184</v>
      </c>
      <c r="C47" s="17" t="s">
        <v>70</v>
      </c>
      <c r="D47" s="18" t="s">
        <v>70</v>
      </c>
      <c r="E47" s="18" t="s">
        <v>71</v>
      </c>
      <c r="F47" s="695"/>
    </row>
    <row r="48" spans="1:15">
      <c r="A48" s="678"/>
      <c r="F48" s="73"/>
    </row>
    <row r="49" spans="1:15" ht="26.25" customHeight="1">
      <c r="B49" s="685" t="s">
        <v>173</v>
      </c>
      <c r="C49" s="686"/>
      <c r="D49" s="686"/>
      <c r="E49" s="686"/>
      <c r="F49" s="687"/>
    </row>
    <row r="50" spans="1:15" ht="31.5">
      <c r="A50" s="678" t="s">
        <v>173</v>
      </c>
      <c r="B50" s="14" t="s">
        <v>175</v>
      </c>
      <c r="C50" s="15" t="s">
        <v>176</v>
      </c>
      <c r="D50" s="15"/>
      <c r="E50" s="15"/>
      <c r="F50" s="15" t="s">
        <v>346</v>
      </c>
      <c r="I50" s="60" t="s">
        <v>387</v>
      </c>
      <c r="J50" s="62" t="s">
        <v>388</v>
      </c>
      <c r="K50" s="62" t="s">
        <v>389</v>
      </c>
      <c r="L50" s="60"/>
      <c r="N50" s="29" t="s">
        <v>343</v>
      </c>
      <c r="O50" s="29"/>
    </row>
    <row r="51" spans="1:15" ht="21.75" customHeight="1">
      <c r="A51" s="678"/>
      <c r="B51" s="699" t="s">
        <v>48</v>
      </c>
      <c r="C51" s="19" t="s">
        <v>268</v>
      </c>
      <c r="D51" s="19" t="s">
        <v>177</v>
      </c>
      <c r="E51" s="19" t="s">
        <v>51</v>
      </c>
      <c r="F51" s="682" t="s">
        <v>339</v>
      </c>
      <c r="I51" s="64"/>
      <c r="J51" s="17" t="s">
        <v>268</v>
      </c>
      <c r="K51" s="18" t="s">
        <v>390</v>
      </c>
      <c r="L51" s="64" t="s">
        <v>279</v>
      </c>
      <c r="N51" s="30" t="s">
        <v>397</v>
      </c>
      <c r="O51" s="31" t="s">
        <v>398</v>
      </c>
    </row>
    <row r="52" spans="1:15" ht="15.75" customHeight="1">
      <c r="A52" s="678"/>
      <c r="B52" s="700"/>
      <c r="C52" s="19" t="s">
        <v>403</v>
      </c>
      <c r="D52" s="19" t="s">
        <v>179</v>
      </c>
      <c r="E52" s="19" t="s">
        <v>54</v>
      </c>
      <c r="F52" s="683"/>
      <c r="I52" s="64"/>
      <c r="J52" s="17" t="s">
        <v>258</v>
      </c>
      <c r="K52" s="18" t="s">
        <v>272</v>
      </c>
      <c r="L52" s="64" t="s">
        <v>57</v>
      </c>
      <c r="N52" s="32" t="s">
        <v>399</v>
      </c>
      <c r="O52" s="31" t="s">
        <v>400</v>
      </c>
    </row>
    <row r="53" spans="1:15">
      <c r="A53" s="678"/>
      <c r="B53" s="701"/>
      <c r="C53" s="17" t="s">
        <v>404</v>
      </c>
      <c r="D53" s="18" t="s">
        <v>181</v>
      </c>
      <c r="E53" s="18" t="s">
        <v>57</v>
      </c>
      <c r="F53" s="684"/>
      <c r="N53" s="32" t="s">
        <v>401</v>
      </c>
      <c r="O53" s="30" t="s">
        <v>402</v>
      </c>
    </row>
    <row r="54" spans="1:15" ht="31.5">
      <c r="A54" s="678"/>
      <c r="B54" s="24" t="s">
        <v>182</v>
      </c>
      <c r="C54" s="20" t="s">
        <v>176</v>
      </c>
      <c r="D54" s="20"/>
      <c r="E54" s="21"/>
      <c r="F54" s="21"/>
    </row>
    <row r="55" spans="1:15" ht="63">
      <c r="A55" s="678"/>
      <c r="B55" s="69" t="s">
        <v>183</v>
      </c>
      <c r="C55" s="17" t="s">
        <v>70</v>
      </c>
      <c r="D55" s="18" t="s">
        <v>70</v>
      </c>
      <c r="E55" s="18" t="s">
        <v>71</v>
      </c>
      <c r="F55" s="688" t="s">
        <v>361</v>
      </c>
    </row>
    <row r="56" spans="1:15">
      <c r="B56" s="69" t="s">
        <v>184</v>
      </c>
      <c r="C56" s="17" t="s">
        <v>185</v>
      </c>
      <c r="D56" s="18" t="s">
        <v>70</v>
      </c>
      <c r="E56" s="18" t="s">
        <v>71</v>
      </c>
      <c r="F56" s="688"/>
    </row>
    <row r="57" spans="1:15" s="76" customFormat="1">
      <c r="A57" s="74"/>
      <c r="B57" s="72"/>
      <c r="C57" s="75"/>
      <c r="D57" s="19"/>
      <c r="E57" s="19"/>
      <c r="F57" s="67"/>
    </row>
    <row r="58" spans="1:15" ht="30.75" customHeight="1">
      <c r="B58" s="686" t="s">
        <v>405</v>
      </c>
      <c r="C58" s="686"/>
      <c r="D58" s="686"/>
      <c r="E58" s="686"/>
      <c r="F58" s="687"/>
    </row>
    <row r="59" spans="1:15" ht="31.5">
      <c r="A59" s="678" t="s">
        <v>406</v>
      </c>
      <c r="B59" s="14" t="s">
        <v>407</v>
      </c>
      <c r="C59" s="15" t="s">
        <v>408</v>
      </c>
      <c r="D59" s="15"/>
      <c r="E59" s="15"/>
      <c r="F59" s="15" t="s">
        <v>346</v>
      </c>
    </row>
    <row r="60" spans="1:15">
      <c r="A60" s="678"/>
      <c r="B60" s="699" t="s">
        <v>48</v>
      </c>
      <c r="C60" s="19" t="s">
        <v>268</v>
      </c>
      <c r="D60" s="19" t="s">
        <v>177</v>
      </c>
      <c r="E60" s="19" t="s">
        <v>162</v>
      </c>
      <c r="F60" s="706" t="s">
        <v>339</v>
      </c>
    </row>
    <row r="61" spans="1:15">
      <c r="A61" s="678"/>
      <c r="B61" s="700"/>
      <c r="C61" s="19" t="s">
        <v>250</v>
      </c>
      <c r="D61" s="19" t="s">
        <v>264</v>
      </c>
      <c r="E61" s="19" t="s">
        <v>51</v>
      </c>
      <c r="F61" s="707"/>
    </row>
    <row r="62" spans="1:15">
      <c r="A62" s="678"/>
      <c r="B62" s="701"/>
      <c r="C62" s="17" t="s">
        <v>409</v>
      </c>
      <c r="D62" s="18" t="s">
        <v>410</v>
      </c>
      <c r="E62" s="18" t="s">
        <v>54</v>
      </c>
      <c r="F62" s="708"/>
    </row>
    <row r="63" spans="1:15" ht="31.5">
      <c r="A63" s="678"/>
      <c r="B63" s="24" t="s">
        <v>411</v>
      </c>
      <c r="C63" s="20" t="s">
        <v>408</v>
      </c>
      <c r="D63" s="20"/>
      <c r="E63" s="21"/>
      <c r="F63" s="21"/>
    </row>
    <row r="64" spans="1:15" ht="18.75" customHeight="1">
      <c r="A64" s="678"/>
      <c r="B64" s="69" t="s">
        <v>412</v>
      </c>
      <c r="C64" s="17" t="s">
        <v>70</v>
      </c>
      <c r="D64" s="19" t="s">
        <v>413</v>
      </c>
      <c r="E64" s="19" t="s">
        <v>68</v>
      </c>
      <c r="F64" s="682" t="s">
        <v>361</v>
      </c>
    </row>
    <row r="65" spans="1:15">
      <c r="A65" s="678"/>
      <c r="B65" s="69" t="s">
        <v>414</v>
      </c>
      <c r="C65" s="17" t="s">
        <v>70</v>
      </c>
      <c r="D65" s="19" t="s">
        <v>415</v>
      </c>
      <c r="E65" s="19" t="s">
        <v>54</v>
      </c>
      <c r="F65" s="683"/>
    </row>
    <row r="66" spans="1:15">
      <c r="A66" s="678"/>
      <c r="B66" s="69" t="s">
        <v>416</v>
      </c>
      <c r="C66" s="17" t="s">
        <v>70</v>
      </c>
      <c r="D66" s="18" t="s">
        <v>417</v>
      </c>
      <c r="E66" s="18" t="s">
        <v>54</v>
      </c>
      <c r="F66" s="683"/>
    </row>
    <row r="67" spans="1:15" ht="21" customHeight="1">
      <c r="A67" s="678"/>
      <c r="B67" s="69" t="s">
        <v>418</v>
      </c>
      <c r="C67" s="17" t="s">
        <v>419</v>
      </c>
      <c r="D67" s="18" t="s">
        <v>420</v>
      </c>
      <c r="E67" s="18" t="s">
        <v>68</v>
      </c>
      <c r="F67" s="684"/>
    </row>
    <row r="68" spans="1:15" ht="18.75" customHeight="1">
      <c r="A68" s="678"/>
    </row>
    <row r="69" spans="1:15">
      <c r="A69" s="58"/>
      <c r="B69" s="685" t="s">
        <v>421</v>
      </c>
      <c r="C69" s="686"/>
      <c r="D69" s="686"/>
      <c r="E69" s="686"/>
      <c r="F69" s="687"/>
    </row>
    <row r="70" spans="1:15" ht="36" customHeight="1">
      <c r="A70" s="678" t="s">
        <v>421</v>
      </c>
      <c r="B70" s="14" t="s">
        <v>422</v>
      </c>
      <c r="C70" s="15" t="s">
        <v>423</v>
      </c>
      <c r="D70" s="15"/>
      <c r="E70" s="15"/>
      <c r="F70" s="15" t="s">
        <v>346</v>
      </c>
      <c r="I70" s="77" t="s">
        <v>424</v>
      </c>
      <c r="J70" s="78" t="s">
        <v>425</v>
      </c>
      <c r="K70" s="28" t="s">
        <v>426</v>
      </c>
      <c r="L70" s="77"/>
      <c r="N70" s="29" t="s">
        <v>343</v>
      </c>
      <c r="O70" s="29"/>
    </row>
    <row r="71" spans="1:15">
      <c r="A71" s="678"/>
      <c r="B71" s="699" t="s">
        <v>48</v>
      </c>
      <c r="C71" s="19" t="s">
        <v>49</v>
      </c>
      <c r="D71" s="19" t="s">
        <v>177</v>
      </c>
      <c r="E71" s="19" t="s">
        <v>51</v>
      </c>
      <c r="F71" s="682" t="s">
        <v>339</v>
      </c>
      <c r="I71" s="30"/>
      <c r="J71" s="17" t="s">
        <v>427</v>
      </c>
      <c r="K71" s="18" t="s">
        <v>428</v>
      </c>
      <c r="L71" s="18" t="s">
        <v>429</v>
      </c>
      <c r="N71" s="30" t="s">
        <v>397</v>
      </c>
      <c r="O71" s="31" t="s">
        <v>430</v>
      </c>
    </row>
    <row r="72" spans="1:15" ht="24" customHeight="1">
      <c r="A72" s="678"/>
      <c r="B72" s="700"/>
      <c r="C72" s="19" t="s">
        <v>206</v>
      </c>
      <c r="D72" s="19" t="s">
        <v>179</v>
      </c>
      <c r="E72" s="19" t="s">
        <v>54</v>
      </c>
      <c r="F72" s="683"/>
      <c r="I72" s="30"/>
      <c r="J72" s="17" t="s">
        <v>268</v>
      </c>
      <c r="K72" s="18" t="s">
        <v>431</v>
      </c>
      <c r="L72" s="18" t="s">
        <v>61</v>
      </c>
      <c r="N72" s="32" t="s">
        <v>432</v>
      </c>
      <c r="O72" s="31" t="s">
        <v>433</v>
      </c>
    </row>
    <row r="73" spans="1:15" ht="39.75" customHeight="1">
      <c r="A73" s="678"/>
      <c r="B73" s="700"/>
      <c r="C73" s="17" t="s">
        <v>207</v>
      </c>
      <c r="D73" s="18" t="s">
        <v>208</v>
      </c>
      <c r="E73" s="18" t="s">
        <v>57</v>
      </c>
      <c r="F73" s="683"/>
      <c r="I73" s="30"/>
      <c r="J73" s="17" t="s">
        <v>229</v>
      </c>
      <c r="K73" s="18" t="s">
        <v>434</v>
      </c>
      <c r="L73" s="18" t="s">
        <v>54</v>
      </c>
      <c r="N73" s="32" t="s">
        <v>435</v>
      </c>
      <c r="O73" s="68" t="s">
        <v>436</v>
      </c>
    </row>
    <row r="74" spans="1:15" ht="17.25" customHeight="1">
      <c r="A74" s="678"/>
      <c r="B74" s="701"/>
      <c r="C74" s="17" t="s">
        <v>82</v>
      </c>
      <c r="D74" s="18" t="s">
        <v>209</v>
      </c>
      <c r="E74" s="18" t="s">
        <v>71</v>
      </c>
      <c r="F74" s="684"/>
      <c r="I74" s="30"/>
      <c r="J74" s="17" t="s">
        <v>271</v>
      </c>
      <c r="K74" s="18" t="s">
        <v>357</v>
      </c>
      <c r="L74" s="18" t="s">
        <v>57</v>
      </c>
      <c r="N74" s="32" t="s">
        <v>437</v>
      </c>
      <c r="O74" s="31" t="s">
        <v>438</v>
      </c>
    </row>
    <row r="75" spans="1:15" ht="31.5">
      <c r="A75" s="678"/>
      <c r="B75" s="24" t="s">
        <v>439</v>
      </c>
      <c r="C75" s="20" t="s">
        <v>423</v>
      </c>
      <c r="D75" s="20"/>
      <c r="E75" s="21"/>
      <c r="F75" s="21"/>
    </row>
    <row r="76" spans="1:15" ht="18.75" customHeight="1">
      <c r="A76" s="678"/>
      <c r="B76" s="737" t="s">
        <v>211</v>
      </c>
      <c r="C76" s="19" t="s">
        <v>49</v>
      </c>
      <c r="D76" s="19" t="s">
        <v>177</v>
      </c>
      <c r="E76" s="19" t="s">
        <v>51</v>
      </c>
      <c r="F76" s="682" t="s">
        <v>361</v>
      </c>
    </row>
    <row r="77" spans="1:15">
      <c r="A77" s="678"/>
      <c r="B77" s="738"/>
      <c r="C77" s="19" t="s">
        <v>52</v>
      </c>
      <c r="D77" s="19" t="s">
        <v>240</v>
      </c>
      <c r="E77" s="19" t="s">
        <v>150</v>
      </c>
      <c r="F77" s="683"/>
    </row>
    <row r="78" spans="1:15" ht="21.75" customHeight="1">
      <c r="A78" s="678"/>
      <c r="B78" s="738"/>
      <c r="C78" s="17" t="s">
        <v>207</v>
      </c>
      <c r="D78" s="18" t="s">
        <v>208</v>
      </c>
      <c r="E78" s="19" t="s">
        <v>151</v>
      </c>
      <c r="F78" s="683"/>
    </row>
    <row r="79" spans="1:15">
      <c r="A79" s="678"/>
      <c r="B79" s="739"/>
      <c r="C79" s="19" t="s">
        <v>200</v>
      </c>
      <c r="D79" s="19" t="s">
        <v>67</v>
      </c>
      <c r="E79" s="19" t="s">
        <v>71</v>
      </c>
      <c r="F79" s="683"/>
    </row>
    <row r="80" spans="1:15">
      <c r="A80" s="678"/>
      <c r="B80" s="23" t="s">
        <v>440</v>
      </c>
      <c r="C80" s="19" t="s">
        <v>70</v>
      </c>
      <c r="D80" s="19" t="s">
        <v>120</v>
      </c>
      <c r="E80" s="19" t="s">
        <v>71</v>
      </c>
      <c r="F80" s="683"/>
    </row>
    <row r="81" spans="1:15">
      <c r="A81" s="678"/>
      <c r="B81" s="23" t="s">
        <v>441</v>
      </c>
      <c r="C81" s="19" t="s">
        <v>70</v>
      </c>
      <c r="D81" s="19" t="s">
        <v>120</v>
      </c>
      <c r="E81" s="19" t="s">
        <v>71</v>
      </c>
      <c r="F81" s="683"/>
    </row>
    <row r="82" spans="1:15">
      <c r="A82" s="678"/>
      <c r="B82" s="23" t="s">
        <v>442</v>
      </c>
      <c r="C82" s="19" t="s">
        <v>106</v>
      </c>
      <c r="D82" s="19" t="s">
        <v>120</v>
      </c>
      <c r="E82" s="19" t="s">
        <v>71</v>
      </c>
      <c r="F82" s="684"/>
    </row>
    <row r="83" spans="1:15">
      <c r="A83" s="678"/>
      <c r="B83" s="23"/>
      <c r="C83" s="19"/>
      <c r="D83" s="19"/>
      <c r="E83" s="19"/>
      <c r="F83" s="19"/>
    </row>
    <row r="84" spans="1:15">
      <c r="B84" s="689" t="s">
        <v>443</v>
      </c>
      <c r="C84" s="689"/>
      <c r="D84" s="689"/>
      <c r="E84" s="689"/>
      <c r="F84" s="689"/>
    </row>
    <row r="85" spans="1:15" ht="52.5" customHeight="1">
      <c r="A85" s="678" t="s">
        <v>444</v>
      </c>
      <c r="B85" s="14" t="s">
        <v>204</v>
      </c>
      <c r="C85" s="15" t="s">
        <v>205</v>
      </c>
      <c r="D85" s="15"/>
      <c r="E85" s="15"/>
      <c r="F85" s="15" t="s">
        <v>346</v>
      </c>
      <c r="I85" s="79" t="s">
        <v>445</v>
      </c>
    </row>
    <row r="86" spans="1:15">
      <c r="A86" s="678"/>
      <c r="B86" s="682" t="s">
        <v>48</v>
      </c>
      <c r="C86" s="19" t="s">
        <v>49</v>
      </c>
      <c r="D86" s="19" t="s">
        <v>177</v>
      </c>
      <c r="E86" s="19" t="s">
        <v>51</v>
      </c>
      <c r="F86" s="682" t="s">
        <v>339</v>
      </c>
    </row>
    <row r="87" spans="1:15">
      <c r="A87" s="678"/>
      <c r="B87" s="683"/>
      <c r="C87" s="19" t="s">
        <v>206</v>
      </c>
      <c r="D87" s="19" t="s">
        <v>179</v>
      </c>
      <c r="E87" s="19" t="s">
        <v>54</v>
      </c>
      <c r="F87" s="683"/>
    </row>
    <row r="88" spans="1:15" ht="19.5" customHeight="1">
      <c r="A88" s="678"/>
      <c r="B88" s="683"/>
      <c r="C88" s="17" t="s">
        <v>207</v>
      </c>
      <c r="D88" s="18" t="s">
        <v>208</v>
      </c>
      <c r="E88" s="18" t="s">
        <v>57</v>
      </c>
      <c r="F88" s="683"/>
    </row>
    <row r="89" spans="1:15">
      <c r="A89" s="678"/>
      <c r="B89" s="684"/>
      <c r="C89" s="17" t="s">
        <v>82</v>
      </c>
      <c r="D89" s="18" t="s">
        <v>209</v>
      </c>
      <c r="E89" s="18" t="s">
        <v>68</v>
      </c>
      <c r="F89" s="684"/>
    </row>
    <row r="90" spans="1:15" ht="31.5">
      <c r="A90" s="678"/>
      <c r="B90" s="24" t="s">
        <v>210</v>
      </c>
      <c r="C90" s="20" t="s">
        <v>205</v>
      </c>
      <c r="D90" s="20"/>
      <c r="E90" s="21"/>
      <c r="F90" s="21"/>
    </row>
    <row r="91" spans="1:15">
      <c r="A91" s="678"/>
      <c r="B91" s="564" t="s">
        <v>211</v>
      </c>
      <c r="C91" s="19" t="s">
        <v>49</v>
      </c>
      <c r="D91" s="19" t="s">
        <v>177</v>
      </c>
      <c r="E91" s="19" t="s">
        <v>60</v>
      </c>
      <c r="F91" s="682" t="s">
        <v>361</v>
      </c>
    </row>
    <row r="92" spans="1:15">
      <c r="A92" s="678"/>
      <c r="B92" s="573"/>
      <c r="C92" s="19" t="s">
        <v>52</v>
      </c>
      <c r="D92" s="19" t="s">
        <v>212</v>
      </c>
      <c r="E92" s="19" t="s">
        <v>162</v>
      </c>
      <c r="F92" s="683"/>
    </row>
    <row r="93" spans="1:15">
      <c r="A93" s="678"/>
      <c r="B93" s="573"/>
      <c r="C93" s="19" t="s">
        <v>213</v>
      </c>
      <c r="D93" s="19" t="s">
        <v>214</v>
      </c>
      <c r="E93" s="19" t="s">
        <v>54</v>
      </c>
      <c r="F93" s="683"/>
    </row>
    <row r="94" spans="1:15">
      <c r="A94" s="678"/>
      <c r="B94" s="646"/>
      <c r="C94" s="19" t="s">
        <v>215</v>
      </c>
      <c r="D94" s="19" t="s">
        <v>216</v>
      </c>
      <c r="E94" s="19" t="s">
        <v>57</v>
      </c>
      <c r="F94" s="684"/>
    </row>
    <row r="95" spans="1:15">
      <c r="B95" s="689" t="s">
        <v>446</v>
      </c>
      <c r="C95" s="689"/>
      <c r="D95" s="689"/>
      <c r="E95" s="689"/>
      <c r="F95" s="689"/>
    </row>
    <row r="96" spans="1:15" ht="63">
      <c r="A96" s="678" t="s">
        <v>447</v>
      </c>
      <c r="B96" s="14" t="s">
        <v>448</v>
      </c>
      <c r="C96" s="15" t="s">
        <v>449</v>
      </c>
      <c r="D96" s="15"/>
      <c r="E96" s="15"/>
      <c r="F96" s="15"/>
      <c r="I96" s="28" t="s">
        <v>450</v>
      </c>
      <c r="J96" s="78" t="s">
        <v>451</v>
      </c>
      <c r="K96" s="28" t="s">
        <v>452</v>
      </c>
      <c r="N96" s="29" t="s">
        <v>343</v>
      </c>
      <c r="O96" s="29"/>
    </row>
    <row r="97" spans="1:15" ht="37.5" customHeight="1">
      <c r="A97" s="678"/>
      <c r="B97" s="699" t="s">
        <v>48</v>
      </c>
      <c r="C97" s="19" t="s">
        <v>453</v>
      </c>
      <c r="D97" s="19" t="s">
        <v>454</v>
      </c>
      <c r="E97" s="19" t="s">
        <v>57</v>
      </c>
      <c r="F97" s="682" t="s">
        <v>339</v>
      </c>
      <c r="I97" s="10" t="s">
        <v>455</v>
      </c>
      <c r="J97" s="10" t="s">
        <v>456</v>
      </c>
      <c r="K97" s="10" t="s">
        <v>457</v>
      </c>
      <c r="N97" s="30" t="s">
        <v>458</v>
      </c>
      <c r="O97" s="31" t="s">
        <v>393</v>
      </c>
    </row>
    <row r="98" spans="1:15" ht="19.5" customHeight="1">
      <c r="A98" s="678"/>
      <c r="B98" s="701"/>
      <c r="C98" s="19" t="s">
        <v>459</v>
      </c>
      <c r="D98" s="19" t="s">
        <v>460</v>
      </c>
      <c r="E98" s="19" t="s">
        <v>71</v>
      </c>
      <c r="F98" s="683"/>
      <c r="N98" s="32" t="s">
        <v>461</v>
      </c>
      <c r="O98" s="30" t="s">
        <v>462</v>
      </c>
    </row>
    <row r="99" spans="1:15">
      <c r="A99" s="678"/>
      <c r="B99" s="23" t="s">
        <v>463</v>
      </c>
      <c r="C99" s="19" t="s">
        <v>70</v>
      </c>
      <c r="D99" s="19" t="s">
        <v>70</v>
      </c>
      <c r="E99" s="19" t="s">
        <v>84</v>
      </c>
      <c r="F99" s="683"/>
    </row>
    <row r="100" spans="1:15">
      <c r="A100" s="678"/>
      <c r="B100" s="23" t="s">
        <v>464</v>
      </c>
      <c r="C100" s="19" t="s">
        <v>70</v>
      </c>
      <c r="D100" s="19" t="s">
        <v>465</v>
      </c>
      <c r="E100" s="19" t="s">
        <v>466</v>
      </c>
      <c r="F100" s="684"/>
    </row>
    <row r="101" spans="1:15" ht="31.5">
      <c r="A101" s="678"/>
      <c r="B101" s="24" t="s">
        <v>467</v>
      </c>
      <c r="C101" s="20" t="s">
        <v>449</v>
      </c>
      <c r="D101" s="20"/>
      <c r="E101" s="21"/>
      <c r="F101" s="21"/>
    </row>
    <row r="102" spans="1:15" ht="47.25">
      <c r="A102" s="678"/>
      <c r="B102" s="23" t="s">
        <v>468</v>
      </c>
      <c r="C102" s="19" t="s">
        <v>70</v>
      </c>
      <c r="D102" s="19" t="s">
        <v>120</v>
      </c>
      <c r="E102" s="19" t="s">
        <v>68</v>
      </c>
      <c r="F102" s="80" t="s">
        <v>361</v>
      </c>
    </row>
    <row r="103" spans="1:15">
      <c r="A103" s="678"/>
    </row>
    <row r="104" spans="1:15">
      <c r="B104" s="689" t="s">
        <v>469</v>
      </c>
      <c r="C104" s="689"/>
      <c r="D104" s="689"/>
      <c r="E104" s="689"/>
      <c r="F104" s="689"/>
    </row>
    <row r="105" spans="1:15" ht="76.5" customHeight="1">
      <c r="A105" s="678" t="str">
        <f>B104</f>
        <v>Partial BIOT (Biotinidase Deficiency)</v>
      </c>
      <c r="B105" s="14" t="s">
        <v>448</v>
      </c>
      <c r="C105" s="15" t="s">
        <v>470</v>
      </c>
      <c r="D105" s="15"/>
      <c r="E105" s="15"/>
      <c r="F105" s="15" t="s">
        <v>346</v>
      </c>
      <c r="I105" s="28" t="s">
        <v>450</v>
      </c>
      <c r="J105" s="78" t="s">
        <v>451</v>
      </c>
      <c r="K105" s="28" t="s">
        <v>452</v>
      </c>
      <c r="N105" s="29" t="s">
        <v>343</v>
      </c>
      <c r="O105" s="29"/>
    </row>
    <row r="106" spans="1:15" ht="26.25" customHeight="1">
      <c r="A106" s="678"/>
      <c r="B106" s="699" t="s">
        <v>48</v>
      </c>
      <c r="C106" s="19" t="s">
        <v>453</v>
      </c>
      <c r="D106" s="19" t="s">
        <v>454</v>
      </c>
      <c r="E106" s="19" t="s">
        <v>57</v>
      </c>
      <c r="F106" s="682" t="s">
        <v>339</v>
      </c>
      <c r="I106" s="10" t="s">
        <v>455</v>
      </c>
      <c r="J106" s="10" t="s">
        <v>456</v>
      </c>
      <c r="K106" s="10" t="s">
        <v>457</v>
      </c>
      <c r="N106" s="30" t="s">
        <v>458</v>
      </c>
      <c r="O106" s="31" t="s">
        <v>393</v>
      </c>
    </row>
    <row r="107" spans="1:15" ht="26.25" customHeight="1">
      <c r="A107" s="678"/>
      <c r="B107" s="701"/>
      <c r="C107" s="19" t="s">
        <v>459</v>
      </c>
      <c r="D107" s="19" t="s">
        <v>460</v>
      </c>
      <c r="E107" s="19" t="s">
        <v>87</v>
      </c>
      <c r="F107" s="683"/>
      <c r="N107" s="32" t="s">
        <v>461</v>
      </c>
      <c r="O107" s="30" t="s">
        <v>462</v>
      </c>
    </row>
    <row r="108" spans="1:15" ht="26.25" customHeight="1">
      <c r="A108" s="678"/>
      <c r="B108" s="23" t="s">
        <v>463</v>
      </c>
      <c r="C108" s="19" t="s">
        <v>70</v>
      </c>
      <c r="D108" s="19" t="s">
        <v>120</v>
      </c>
      <c r="E108" s="19" t="s">
        <v>84</v>
      </c>
      <c r="F108" s="683"/>
    </row>
    <row r="109" spans="1:15" ht="26.25" customHeight="1">
      <c r="A109" s="678"/>
      <c r="B109" s="23" t="s">
        <v>464</v>
      </c>
      <c r="C109" s="19" t="s">
        <v>70</v>
      </c>
      <c r="D109" s="19" t="s">
        <v>465</v>
      </c>
      <c r="E109" s="19" t="s">
        <v>466</v>
      </c>
      <c r="F109" s="684"/>
    </row>
    <row r="110" spans="1:15" ht="39" customHeight="1">
      <c r="A110" s="678"/>
      <c r="B110" s="24" t="s">
        <v>467</v>
      </c>
      <c r="C110" s="20" t="s">
        <v>470</v>
      </c>
      <c r="D110" s="20"/>
      <c r="E110" s="21"/>
      <c r="F110" s="21"/>
    </row>
    <row r="111" spans="1:15" ht="47.25">
      <c r="A111" s="678"/>
      <c r="B111" s="23" t="s">
        <v>468</v>
      </c>
      <c r="C111" s="19" t="s">
        <v>70</v>
      </c>
      <c r="D111" s="19" t="s">
        <v>70</v>
      </c>
      <c r="E111" s="19" t="s">
        <v>87</v>
      </c>
      <c r="F111" s="80" t="s">
        <v>361</v>
      </c>
    </row>
    <row r="112" spans="1:15" ht="26.25" customHeight="1">
      <c r="A112" s="678"/>
    </row>
    <row r="113" spans="1:15">
      <c r="B113" s="705" t="s">
        <v>471</v>
      </c>
      <c r="C113" s="705"/>
      <c r="D113" s="705"/>
      <c r="E113" s="705"/>
      <c r="F113" s="705"/>
    </row>
    <row r="114" spans="1:15" ht="39" customHeight="1">
      <c r="A114" s="678" t="str">
        <f>B113</f>
        <v>BKT (Beta-ketothiolase deficiency)</v>
      </c>
      <c r="B114" s="14" t="s">
        <v>89</v>
      </c>
      <c r="C114" s="15" t="s">
        <v>90</v>
      </c>
      <c r="D114" s="15"/>
      <c r="E114" s="15"/>
      <c r="F114" s="15" t="s">
        <v>346</v>
      </c>
      <c r="I114" s="28" t="s">
        <v>89</v>
      </c>
      <c r="J114" s="28" t="s">
        <v>90</v>
      </c>
      <c r="K114" s="28" t="s">
        <v>452</v>
      </c>
      <c r="N114" s="29" t="s">
        <v>343</v>
      </c>
      <c r="O114" s="29"/>
    </row>
    <row r="115" spans="1:15" ht="38.25" customHeight="1">
      <c r="A115" s="678"/>
      <c r="B115" s="693" t="s">
        <v>48</v>
      </c>
      <c r="C115" s="18" t="s">
        <v>91</v>
      </c>
      <c r="D115" s="18" t="s">
        <v>79</v>
      </c>
      <c r="E115" s="18" t="s">
        <v>57</v>
      </c>
      <c r="F115" s="682" t="s">
        <v>339</v>
      </c>
      <c r="I115" s="10" t="s">
        <v>472</v>
      </c>
      <c r="N115" s="30"/>
      <c r="O115" s="31"/>
    </row>
    <row r="116" spans="1:15" ht="39" customHeight="1">
      <c r="A116" s="678"/>
      <c r="B116" s="719"/>
      <c r="C116" s="18" t="s">
        <v>92</v>
      </c>
      <c r="D116" s="18" t="s">
        <v>93</v>
      </c>
      <c r="E116" s="18" t="s">
        <v>71</v>
      </c>
      <c r="F116" s="683"/>
      <c r="N116" s="32"/>
      <c r="O116" s="30"/>
    </row>
    <row r="117" spans="1:15" ht="26.25" customHeight="1">
      <c r="A117" s="678"/>
      <c r="B117" s="694"/>
      <c r="C117" s="18" t="s">
        <v>82</v>
      </c>
      <c r="D117" s="18" t="s">
        <v>83</v>
      </c>
      <c r="E117" s="18" t="s">
        <v>84</v>
      </c>
      <c r="F117" s="684"/>
    </row>
    <row r="118" spans="1:15" ht="39" customHeight="1">
      <c r="A118" s="678"/>
      <c r="B118" s="24" t="s">
        <v>473</v>
      </c>
      <c r="C118" s="20" t="s">
        <v>90</v>
      </c>
      <c r="D118" s="20"/>
      <c r="E118" s="21"/>
      <c r="F118" s="21"/>
    </row>
    <row r="119" spans="1:15" ht="26.25" customHeight="1">
      <c r="A119" s="678"/>
      <c r="B119" s="23" t="s">
        <v>95</v>
      </c>
      <c r="C119" s="19" t="s">
        <v>70</v>
      </c>
      <c r="D119" s="19" t="s">
        <v>70</v>
      </c>
      <c r="E119" s="19" t="s">
        <v>71</v>
      </c>
      <c r="F119" s="699" t="s">
        <v>361</v>
      </c>
    </row>
    <row r="120" spans="1:15" ht="26.25" customHeight="1">
      <c r="A120" s="678"/>
      <c r="B120" s="23" t="s">
        <v>96</v>
      </c>
      <c r="C120" s="19" t="s">
        <v>70</v>
      </c>
      <c r="D120" s="19" t="s">
        <v>70</v>
      </c>
      <c r="E120" s="19" t="s">
        <v>71</v>
      </c>
      <c r="F120" s="700"/>
    </row>
    <row r="121" spans="1:15" ht="26.25" customHeight="1">
      <c r="A121" s="678"/>
      <c r="B121" s="33" t="s">
        <v>97</v>
      </c>
      <c r="C121" s="19" t="s">
        <v>70</v>
      </c>
      <c r="D121" s="19" t="s">
        <v>70</v>
      </c>
      <c r="E121" s="33" t="s">
        <v>71</v>
      </c>
      <c r="F121" s="701"/>
    </row>
    <row r="122" spans="1:15" ht="26.25" customHeight="1">
      <c r="A122" s="678"/>
    </row>
    <row r="123" spans="1:15">
      <c r="B123" s="704" t="s">
        <v>474</v>
      </c>
      <c r="C123" s="704"/>
      <c r="D123" s="704"/>
      <c r="E123" s="704"/>
      <c r="F123" s="704"/>
    </row>
    <row r="124" spans="1:15" ht="39" customHeight="1">
      <c r="A124" s="678" t="str">
        <f>B123</f>
        <v>CACT (Carnitine-Acylcarnitine Translocase Deficiency)</v>
      </c>
      <c r="B124" s="81" t="s">
        <v>475</v>
      </c>
      <c r="C124" s="81" t="s">
        <v>476</v>
      </c>
      <c r="D124" s="81" t="s">
        <v>477</v>
      </c>
      <c r="E124" s="81" t="s">
        <v>477</v>
      </c>
      <c r="F124" s="82" t="s">
        <v>346</v>
      </c>
    </row>
    <row r="125" spans="1:15" ht="26.25" customHeight="1">
      <c r="A125" s="678"/>
      <c r="B125" s="722" t="s">
        <v>48</v>
      </c>
      <c r="C125" s="22" t="s">
        <v>70</v>
      </c>
      <c r="D125" s="22" t="s">
        <v>478</v>
      </c>
      <c r="E125" s="22" t="s">
        <v>51</v>
      </c>
      <c r="F125" s="688" t="s">
        <v>339</v>
      </c>
    </row>
    <row r="126" spans="1:15" ht="26.25" customHeight="1">
      <c r="A126" s="678"/>
      <c r="B126" s="723"/>
      <c r="C126" s="22" t="s">
        <v>70</v>
      </c>
      <c r="D126" s="22" t="s">
        <v>479</v>
      </c>
      <c r="E126" s="22" t="s">
        <v>54</v>
      </c>
      <c r="F126" s="688"/>
    </row>
    <row r="127" spans="1:15" ht="26.25" customHeight="1">
      <c r="A127" s="678"/>
      <c r="B127" s="724"/>
      <c r="C127" s="22" t="s">
        <v>70</v>
      </c>
      <c r="D127" s="22" t="s">
        <v>480</v>
      </c>
      <c r="E127" s="22" t="s">
        <v>57</v>
      </c>
      <c r="F127" s="688"/>
    </row>
    <row r="128" spans="1:15" ht="26.25" customHeight="1">
      <c r="A128" s="678"/>
      <c r="B128" s="22" t="s">
        <v>481</v>
      </c>
      <c r="C128" s="22" t="s">
        <v>70</v>
      </c>
      <c r="D128" s="22" t="s">
        <v>70</v>
      </c>
      <c r="E128" s="22" t="s">
        <v>482</v>
      </c>
      <c r="F128" s="688"/>
    </row>
    <row r="129" spans="1:6" ht="39" customHeight="1">
      <c r="A129" s="678"/>
      <c r="B129" s="4" t="s">
        <v>483</v>
      </c>
      <c r="C129" s="83" t="s">
        <v>476</v>
      </c>
      <c r="D129" s="83" t="s">
        <v>477</v>
      </c>
      <c r="E129" s="84" t="s">
        <v>477</v>
      </c>
      <c r="F129" s="84" t="s">
        <v>477</v>
      </c>
    </row>
    <row r="130" spans="1:6" ht="26.25" customHeight="1">
      <c r="A130" s="678"/>
      <c r="B130" s="22" t="s">
        <v>97</v>
      </c>
      <c r="C130" s="22" t="s">
        <v>70</v>
      </c>
      <c r="D130" s="22" t="s">
        <v>70</v>
      </c>
      <c r="E130" s="85" t="s">
        <v>71</v>
      </c>
      <c r="F130" s="709" t="s">
        <v>361</v>
      </c>
    </row>
    <row r="131" spans="1:6" ht="26.25" customHeight="1">
      <c r="A131" s="678"/>
      <c r="B131" s="22" t="s">
        <v>484</v>
      </c>
      <c r="C131" s="22" t="s">
        <v>70</v>
      </c>
      <c r="D131" s="22" t="s">
        <v>70</v>
      </c>
      <c r="E131" s="85" t="s">
        <v>71</v>
      </c>
      <c r="F131" s="710"/>
    </row>
    <row r="132" spans="1:6" ht="26.25" customHeight="1">
      <c r="A132" s="678"/>
      <c r="B132" s="22" t="s">
        <v>163</v>
      </c>
      <c r="C132" s="22" t="s">
        <v>70</v>
      </c>
      <c r="D132" s="22" t="s">
        <v>70</v>
      </c>
      <c r="E132" s="85" t="s">
        <v>71</v>
      </c>
      <c r="F132" s="710"/>
    </row>
    <row r="133" spans="1:6" ht="26.25" customHeight="1">
      <c r="A133" s="678"/>
      <c r="B133" s="22" t="s">
        <v>485</v>
      </c>
      <c r="C133" s="22" t="s">
        <v>70</v>
      </c>
      <c r="D133" s="22" t="s">
        <v>70</v>
      </c>
      <c r="E133" s="85" t="s">
        <v>71</v>
      </c>
      <c r="F133" s="711"/>
    </row>
    <row r="134" spans="1:6">
      <c r="A134" s="678"/>
    </row>
    <row r="135" spans="1:6">
      <c r="B135" s="702" t="s">
        <v>486</v>
      </c>
      <c r="C135" s="702"/>
      <c r="D135" s="702"/>
      <c r="E135" s="702"/>
      <c r="F135" s="703"/>
    </row>
    <row r="136" spans="1:6" ht="39" customHeight="1">
      <c r="A136" s="678" t="str">
        <f>B135</f>
        <v>Cbl C, Cbl D, &amp; Cbl F (MMA with HCY)</v>
      </c>
      <c r="B136" s="81" t="s">
        <v>144</v>
      </c>
      <c r="C136" s="81" t="s">
        <v>145</v>
      </c>
      <c r="D136" s="81" t="s">
        <v>477</v>
      </c>
      <c r="E136" s="86" t="s">
        <v>477</v>
      </c>
      <c r="F136" s="86" t="s">
        <v>477</v>
      </c>
    </row>
    <row r="137" spans="1:6" ht="26.25" customHeight="1">
      <c r="A137" s="678"/>
      <c r="B137" s="722" t="s">
        <v>48</v>
      </c>
      <c r="C137" s="22" t="s">
        <v>70</v>
      </c>
      <c r="D137" s="22" t="s">
        <v>478</v>
      </c>
      <c r="E137" s="85" t="s">
        <v>51</v>
      </c>
      <c r="F137" s="688" t="s">
        <v>339</v>
      </c>
    </row>
    <row r="138" spans="1:6" ht="26.25" customHeight="1">
      <c r="A138" s="678"/>
      <c r="B138" s="723"/>
      <c r="C138" s="22" t="s">
        <v>70</v>
      </c>
      <c r="D138" s="22" t="s">
        <v>487</v>
      </c>
      <c r="E138" s="85" t="s">
        <v>54</v>
      </c>
      <c r="F138" s="688"/>
    </row>
    <row r="139" spans="1:6" ht="26.25" customHeight="1">
      <c r="A139" s="678"/>
      <c r="B139" s="724"/>
      <c r="C139" s="22" t="s">
        <v>70</v>
      </c>
      <c r="D139" s="22" t="s">
        <v>488</v>
      </c>
      <c r="E139" s="85" t="s">
        <v>57</v>
      </c>
      <c r="F139" s="688"/>
    </row>
    <row r="140" spans="1:6" ht="26.25" customHeight="1">
      <c r="A140" s="678"/>
      <c r="B140" s="22" t="s">
        <v>489</v>
      </c>
      <c r="C140" s="22" t="s">
        <v>70</v>
      </c>
      <c r="D140" s="22" t="s">
        <v>70</v>
      </c>
      <c r="E140" s="85" t="s">
        <v>71</v>
      </c>
      <c r="F140" s="688"/>
    </row>
    <row r="141" spans="1:6" ht="57.75" customHeight="1">
      <c r="A141" s="678"/>
      <c r="B141" s="4" t="s">
        <v>490</v>
      </c>
      <c r="C141" s="83" t="s">
        <v>491</v>
      </c>
      <c r="D141" s="83" t="s">
        <v>477</v>
      </c>
      <c r="E141" s="4" t="s">
        <v>477</v>
      </c>
      <c r="F141" s="4" t="s">
        <v>477</v>
      </c>
    </row>
    <row r="142" spans="1:6" ht="26.25" customHeight="1">
      <c r="A142" s="678"/>
      <c r="B142" s="713" t="s">
        <v>492</v>
      </c>
      <c r="C142" s="22" t="s">
        <v>49</v>
      </c>
      <c r="D142" s="22" t="s">
        <v>478</v>
      </c>
      <c r="E142" s="22" t="s">
        <v>60</v>
      </c>
      <c r="F142" s="712" t="s">
        <v>361</v>
      </c>
    </row>
    <row r="143" spans="1:6" ht="26.25" customHeight="1">
      <c r="A143" s="678"/>
      <c r="B143" s="714"/>
      <c r="C143" s="22" t="s">
        <v>52</v>
      </c>
      <c r="D143" s="22" t="s">
        <v>487</v>
      </c>
      <c r="E143" s="22" t="s">
        <v>493</v>
      </c>
      <c r="F143" s="712"/>
    </row>
    <row r="144" spans="1:6" ht="39" customHeight="1">
      <c r="A144" s="678"/>
      <c r="B144" s="714"/>
      <c r="C144" s="22" t="s">
        <v>62</v>
      </c>
      <c r="D144" s="22" t="s">
        <v>63</v>
      </c>
      <c r="E144" s="22" t="s">
        <v>54</v>
      </c>
      <c r="F144" s="712"/>
    </row>
    <row r="145" spans="1:6" ht="39" customHeight="1">
      <c r="A145" s="678"/>
      <c r="B145" s="714"/>
      <c r="C145" s="22" t="s">
        <v>64</v>
      </c>
      <c r="D145" s="22" t="s">
        <v>65</v>
      </c>
      <c r="E145" s="22" t="s">
        <v>151</v>
      </c>
      <c r="F145" s="712"/>
    </row>
    <row r="146" spans="1:6" ht="26.25" customHeight="1">
      <c r="A146" s="678"/>
      <c r="B146" s="714"/>
      <c r="C146" s="22" t="s">
        <v>494</v>
      </c>
      <c r="D146" s="22" t="s">
        <v>67</v>
      </c>
      <c r="E146" s="22" t="s">
        <v>71</v>
      </c>
      <c r="F146" s="712"/>
    </row>
    <row r="147" spans="1:6" ht="26.25" customHeight="1">
      <c r="A147" s="678"/>
      <c r="B147" s="715"/>
      <c r="F147" s="712"/>
    </row>
    <row r="148" spans="1:6">
      <c r="B148" s="689" t="s">
        <v>75</v>
      </c>
      <c r="C148" s="689"/>
      <c r="D148" s="689"/>
      <c r="E148" s="689"/>
      <c r="F148" s="689"/>
    </row>
    <row r="149" spans="1:6" ht="39" customHeight="1">
      <c r="A149" s="678" t="str">
        <f>B148</f>
        <v>3-Methylcronyl CoA Carboxylase Deficiency (3-MCC)</v>
      </c>
      <c r="B149" s="14" t="s">
        <v>76</v>
      </c>
      <c r="C149" s="15" t="s">
        <v>77</v>
      </c>
      <c r="D149" s="15"/>
      <c r="E149" s="15"/>
      <c r="F149" s="15" t="s">
        <v>346</v>
      </c>
    </row>
    <row r="150" spans="1:6" ht="27" customHeight="1">
      <c r="A150" s="678"/>
      <c r="B150" s="699" t="s">
        <v>48</v>
      </c>
      <c r="C150" s="19" t="s">
        <v>78</v>
      </c>
      <c r="D150" s="19" t="s">
        <v>79</v>
      </c>
      <c r="E150" s="19" t="s">
        <v>57</v>
      </c>
      <c r="F150" s="699" t="s">
        <v>339</v>
      </c>
    </row>
    <row r="151" spans="1:6" ht="39" customHeight="1">
      <c r="A151" s="678"/>
      <c r="B151" s="700"/>
      <c r="C151" s="19" t="s">
        <v>80</v>
      </c>
      <c r="D151" s="19" t="s">
        <v>81</v>
      </c>
      <c r="E151" s="19" t="s">
        <v>68</v>
      </c>
      <c r="F151" s="700"/>
    </row>
    <row r="152" spans="1:6" ht="26.25" customHeight="1">
      <c r="A152" s="678"/>
      <c r="B152" s="701"/>
      <c r="C152" s="19" t="s">
        <v>82</v>
      </c>
      <c r="D152" s="19" t="s">
        <v>83</v>
      </c>
      <c r="E152" s="19" t="s">
        <v>84</v>
      </c>
      <c r="F152" s="701"/>
    </row>
    <row r="153" spans="1:6" ht="39" customHeight="1">
      <c r="A153" s="678"/>
      <c r="B153" s="24" t="s">
        <v>495</v>
      </c>
      <c r="C153" s="20" t="s">
        <v>77</v>
      </c>
      <c r="D153" s="20"/>
      <c r="E153" s="21"/>
      <c r="F153" s="21"/>
    </row>
    <row r="154" spans="1:6" ht="26.25" customHeight="1">
      <c r="A154" s="678"/>
      <c r="B154" s="716" t="s">
        <v>69</v>
      </c>
      <c r="C154" s="18" t="s">
        <v>70</v>
      </c>
      <c r="D154" s="25" t="s">
        <v>496</v>
      </c>
      <c r="E154" s="26" t="s">
        <v>71</v>
      </c>
      <c r="F154" s="720" t="s">
        <v>361</v>
      </c>
    </row>
    <row r="155" spans="1:6" ht="26.25" customHeight="1">
      <c r="A155" s="678"/>
      <c r="B155" s="717"/>
      <c r="C155" s="22" t="s">
        <v>70</v>
      </c>
      <c r="D155" s="22" t="s">
        <v>67</v>
      </c>
      <c r="E155" s="22" t="s">
        <v>87</v>
      </c>
      <c r="F155" s="721"/>
    </row>
    <row r="156" spans="1:6" ht="26.25" customHeight="1">
      <c r="A156" s="678"/>
      <c r="B156" s="718"/>
      <c r="F156" s="27"/>
    </row>
    <row r="157" spans="1:6">
      <c r="B157" s="689" t="s">
        <v>497</v>
      </c>
      <c r="C157" s="689"/>
      <c r="D157" s="689"/>
      <c r="E157" s="689"/>
      <c r="F157" s="689"/>
    </row>
    <row r="158" spans="1:6" ht="39" customHeight="1">
      <c r="A158" s="678" t="str">
        <f>B157</f>
        <v>Citrullinemia (CIT)</v>
      </c>
      <c r="B158" s="14" t="s">
        <v>217</v>
      </c>
      <c r="C158" s="15" t="s">
        <v>218</v>
      </c>
      <c r="D158" s="15"/>
      <c r="E158" s="15"/>
      <c r="F158" s="15" t="s">
        <v>346</v>
      </c>
    </row>
    <row r="159" spans="1:6" ht="22.5" customHeight="1">
      <c r="A159" s="678"/>
      <c r="B159" s="699" t="s">
        <v>48</v>
      </c>
      <c r="C159" s="19" t="s">
        <v>49</v>
      </c>
      <c r="D159" s="19" t="s">
        <v>50</v>
      </c>
      <c r="E159" s="19" t="s">
        <v>51</v>
      </c>
      <c r="F159" s="699" t="s">
        <v>339</v>
      </c>
    </row>
    <row r="160" spans="1:6" ht="29.25" customHeight="1">
      <c r="A160" s="678"/>
      <c r="B160" s="700"/>
      <c r="C160" s="19" t="s">
        <v>219</v>
      </c>
      <c r="D160" s="19" t="s">
        <v>102</v>
      </c>
      <c r="E160" s="19" t="s">
        <v>54</v>
      </c>
      <c r="F160" s="700"/>
    </row>
    <row r="161" spans="1:6" ht="39" customHeight="1">
      <c r="A161" s="678"/>
      <c r="B161" s="700"/>
      <c r="C161" s="19" t="s">
        <v>64</v>
      </c>
      <c r="D161" s="19" t="s">
        <v>220</v>
      </c>
      <c r="E161" s="19" t="s">
        <v>57</v>
      </c>
      <c r="F161" s="700"/>
    </row>
    <row r="162" spans="1:6" ht="26.25" customHeight="1">
      <c r="A162" s="678"/>
      <c r="B162" s="701"/>
      <c r="C162" s="19" t="s">
        <v>66</v>
      </c>
      <c r="D162" s="19" t="s">
        <v>83</v>
      </c>
      <c r="E162" s="19" t="s">
        <v>68</v>
      </c>
      <c r="F162" s="701"/>
    </row>
    <row r="163" spans="1:6" ht="39" customHeight="1">
      <c r="A163" s="678"/>
      <c r="B163" s="14" t="s">
        <v>221</v>
      </c>
      <c r="C163" s="15" t="s">
        <v>218</v>
      </c>
      <c r="D163" s="20"/>
      <c r="E163" s="21"/>
      <c r="F163" s="21"/>
    </row>
    <row r="164" spans="1:6" ht="26.25" customHeight="1">
      <c r="A164" s="678"/>
      <c r="B164" s="23" t="s">
        <v>222</v>
      </c>
      <c r="C164" s="22" t="s">
        <v>70</v>
      </c>
      <c r="D164" s="22" t="s">
        <v>70</v>
      </c>
      <c r="E164" s="22" t="s">
        <v>71</v>
      </c>
      <c r="F164" s="699" t="s">
        <v>361</v>
      </c>
    </row>
    <row r="165" spans="1:6" ht="26.25" customHeight="1">
      <c r="A165" s="678"/>
      <c r="B165" s="23" t="s">
        <v>108</v>
      </c>
      <c r="C165" s="22" t="s">
        <v>70</v>
      </c>
      <c r="D165" s="22" t="s">
        <v>120</v>
      </c>
      <c r="E165" s="22" t="s">
        <v>68</v>
      </c>
      <c r="F165" s="700"/>
    </row>
    <row r="166" spans="1:6">
      <c r="F166" s="34"/>
    </row>
    <row r="167" spans="1:6">
      <c r="B167" s="689" t="s">
        <v>498</v>
      </c>
      <c r="C167" s="689"/>
      <c r="D167" s="689"/>
      <c r="E167" s="689"/>
      <c r="F167" s="689"/>
    </row>
    <row r="168" spans="1:6" ht="39" customHeight="1">
      <c r="A168" s="678" t="str">
        <f>B167</f>
        <v>Carnitine Transporter Deficiency (CUD)</v>
      </c>
      <c r="B168" s="14" t="s">
        <v>166</v>
      </c>
      <c r="C168" s="15" t="s">
        <v>167</v>
      </c>
      <c r="D168" s="15"/>
      <c r="E168" s="15"/>
      <c r="F168" s="15" t="s">
        <v>346</v>
      </c>
    </row>
    <row r="169" spans="1:6" ht="26.25" customHeight="1">
      <c r="A169" s="678"/>
      <c r="B169" s="699" t="s">
        <v>48</v>
      </c>
      <c r="C169" s="19" t="s">
        <v>78</v>
      </c>
      <c r="D169" s="19" t="s">
        <v>79</v>
      </c>
      <c r="E169" s="19" t="s">
        <v>57</v>
      </c>
      <c r="F169" s="699" t="s">
        <v>339</v>
      </c>
    </row>
    <row r="170" spans="1:6" ht="39" customHeight="1">
      <c r="A170" s="678"/>
      <c r="B170" s="700"/>
      <c r="C170" s="19" t="s">
        <v>64</v>
      </c>
      <c r="D170" s="19" t="s">
        <v>114</v>
      </c>
      <c r="E170" s="19" t="s">
        <v>71</v>
      </c>
      <c r="F170" s="700"/>
    </row>
    <row r="171" spans="1:6" ht="26.25" customHeight="1">
      <c r="A171" s="678"/>
      <c r="B171" s="701"/>
      <c r="C171" s="19" t="s">
        <v>66</v>
      </c>
      <c r="D171" s="19" t="s">
        <v>83</v>
      </c>
      <c r="E171" s="19" t="s">
        <v>84</v>
      </c>
      <c r="F171" s="700"/>
    </row>
    <row r="172" spans="1:6" ht="39" customHeight="1">
      <c r="A172" s="678"/>
      <c r="B172" s="23" t="s">
        <v>499</v>
      </c>
      <c r="C172" s="19" t="s">
        <v>70</v>
      </c>
      <c r="D172" s="19" t="s">
        <v>70</v>
      </c>
      <c r="E172" s="19" t="s">
        <v>169</v>
      </c>
      <c r="F172" s="701"/>
    </row>
    <row r="173" spans="1:6" ht="39" customHeight="1">
      <c r="A173" s="678"/>
      <c r="B173" s="14" t="s">
        <v>170</v>
      </c>
      <c r="C173" s="15" t="s">
        <v>167</v>
      </c>
      <c r="D173" s="20"/>
      <c r="E173" s="21"/>
      <c r="F173" s="21"/>
    </row>
    <row r="174" spans="1:6" ht="26.25" customHeight="1">
      <c r="A174" s="678"/>
      <c r="B174" s="693" t="s">
        <v>69</v>
      </c>
      <c r="C174" s="25" t="s">
        <v>70</v>
      </c>
      <c r="D174" s="18" t="s">
        <v>79</v>
      </c>
      <c r="E174" s="30" t="s">
        <v>171</v>
      </c>
      <c r="F174" s="699" t="s">
        <v>361</v>
      </c>
    </row>
    <row r="175" spans="1:6" ht="26.25" customHeight="1">
      <c r="A175" s="678"/>
      <c r="B175" s="719"/>
      <c r="C175" s="22" t="s">
        <v>70</v>
      </c>
      <c r="D175" s="87" t="s">
        <v>172</v>
      </c>
      <c r="E175" s="87" t="s">
        <v>71</v>
      </c>
      <c r="F175" s="700"/>
    </row>
    <row r="176" spans="1:6" ht="26.25" customHeight="1">
      <c r="A176" s="678"/>
      <c r="B176" s="694"/>
      <c r="C176" s="22" t="s">
        <v>70</v>
      </c>
      <c r="D176" s="87" t="s">
        <v>67</v>
      </c>
      <c r="E176" s="87" t="s">
        <v>87</v>
      </c>
      <c r="F176" s="701"/>
    </row>
    <row r="177" spans="1:6">
      <c r="B177" s="23"/>
      <c r="F177" s="52"/>
    </row>
    <row r="178" spans="1:6">
      <c r="B178" s="689" t="s">
        <v>500</v>
      </c>
      <c r="C178" s="689"/>
      <c r="D178" s="689"/>
      <c r="E178" s="689"/>
      <c r="F178" s="689"/>
    </row>
    <row r="179" spans="1:6" ht="39" customHeight="1">
      <c r="A179" s="678" t="str">
        <f>B178</f>
        <v>Glutaric acidemia type I (GA I)</v>
      </c>
      <c r="B179" s="14" t="s">
        <v>99</v>
      </c>
      <c r="C179" s="15" t="s">
        <v>100</v>
      </c>
      <c r="D179" s="15"/>
      <c r="E179" s="15"/>
      <c r="F179" s="15" t="s">
        <v>346</v>
      </c>
    </row>
    <row r="180" spans="1:6" ht="26.25" customHeight="1">
      <c r="A180" s="678"/>
      <c r="B180" s="699" t="s">
        <v>48</v>
      </c>
      <c r="C180" s="19" t="s">
        <v>49</v>
      </c>
      <c r="D180" s="19" t="s">
        <v>50</v>
      </c>
      <c r="E180" s="19" t="s">
        <v>51</v>
      </c>
      <c r="F180" s="699" t="s">
        <v>339</v>
      </c>
    </row>
    <row r="181" spans="1:6" ht="26.25" customHeight="1">
      <c r="A181" s="678"/>
      <c r="B181" s="700"/>
      <c r="C181" s="19" t="s">
        <v>101</v>
      </c>
      <c r="D181" s="19" t="s">
        <v>102</v>
      </c>
      <c r="E181" s="19" t="s">
        <v>54</v>
      </c>
      <c r="F181" s="700"/>
    </row>
    <row r="182" spans="1:6" ht="26.25" customHeight="1">
      <c r="A182" s="678"/>
      <c r="B182" s="700"/>
      <c r="C182" s="19" t="s">
        <v>103</v>
      </c>
      <c r="D182" s="19" t="s">
        <v>104</v>
      </c>
      <c r="E182" s="19" t="s">
        <v>57</v>
      </c>
      <c r="F182" s="700"/>
    </row>
    <row r="183" spans="1:6" ht="31.5" customHeight="1">
      <c r="A183" s="678"/>
      <c r="B183" s="701"/>
      <c r="C183" s="19" t="s">
        <v>105</v>
      </c>
      <c r="D183" s="19" t="s">
        <v>106</v>
      </c>
      <c r="E183" s="19" t="s">
        <v>68</v>
      </c>
      <c r="F183" s="701"/>
    </row>
    <row r="184" spans="1:6" ht="47.25" customHeight="1">
      <c r="A184" s="678"/>
      <c r="B184" s="14" t="s">
        <v>501</v>
      </c>
      <c r="C184" s="15" t="s">
        <v>100</v>
      </c>
      <c r="D184" s="20"/>
      <c r="E184" s="21"/>
      <c r="F184" s="21"/>
    </row>
    <row r="185" spans="1:6" ht="57.75" customHeight="1">
      <c r="A185" s="678"/>
      <c r="B185" s="564" t="s">
        <v>59</v>
      </c>
      <c r="C185" s="19" t="s">
        <v>49</v>
      </c>
      <c r="D185" s="22" t="s">
        <v>50</v>
      </c>
      <c r="E185" s="22" t="s">
        <v>60</v>
      </c>
      <c r="F185" s="699" t="s">
        <v>361</v>
      </c>
    </row>
    <row r="186" spans="1:6" ht="27" customHeight="1">
      <c r="A186" s="678"/>
      <c r="B186" s="573"/>
      <c r="C186" s="19" t="s">
        <v>52</v>
      </c>
      <c r="D186" s="19" t="s">
        <v>53</v>
      </c>
      <c r="E186" s="19" t="s">
        <v>61</v>
      </c>
      <c r="F186" s="700"/>
    </row>
    <row r="187" spans="1:6" ht="42" customHeight="1">
      <c r="A187" s="678"/>
      <c r="B187" s="573"/>
      <c r="C187" s="19" t="s">
        <v>62</v>
      </c>
      <c r="D187" s="19" t="s">
        <v>63</v>
      </c>
      <c r="E187" s="22" t="s">
        <v>54</v>
      </c>
      <c r="F187" s="700"/>
    </row>
    <row r="188" spans="1:6" ht="45.75" customHeight="1">
      <c r="A188" s="678"/>
      <c r="B188" s="573"/>
      <c r="C188" s="22" t="s">
        <v>64</v>
      </c>
      <c r="D188" s="19" t="s">
        <v>65</v>
      </c>
      <c r="E188" s="22" t="s">
        <v>57</v>
      </c>
      <c r="F188" s="700"/>
    </row>
    <row r="189" spans="1:6" ht="26.25" customHeight="1">
      <c r="A189" s="678"/>
      <c r="B189" s="646"/>
      <c r="C189" s="19" t="s">
        <v>66</v>
      </c>
      <c r="D189" s="19" t="s">
        <v>67</v>
      </c>
      <c r="E189" s="19" t="s">
        <v>68</v>
      </c>
      <c r="F189" s="700"/>
    </row>
    <row r="190" spans="1:6" ht="26.25" customHeight="1">
      <c r="A190" s="678"/>
      <c r="B190" s="23" t="s">
        <v>69</v>
      </c>
      <c r="C190" s="22" t="s">
        <v>70</v>
      </c>
      <c r="D190" s="22" t="s">
        <v>70</v>
      </c>
      <c r="E190" s="22" t="s">
        <v>71</v>
      </c>
      <c r="F190" s="700"/>
    </row>
    <row r="191" spans="1:6" ht="26.25" customHeight="1">
      <c r="A191" s="678"/>
      <c r="B191" s="23" t="s">
        <v>108</v>
      </c>
      <c r="C191" s="22" t="s">
        <v>70</v>
      </c>
      <c r="D191" s="22" t="s">
        <v>70</v>
      </c>
      <c r="E191" s="22" t="s">
        <v>71</v>
      </c>
      <c r="F191" s="700"/>
    </row>
    <row r="192" spans="1:6" ht="26.25" customHeight="1">
      <c r="A192" s="678"/>
      <c r="F192" s="701"/>
    </row>
    <row r="193" spans="1:6">
      <c r="B193" s="689" t="s">
        <v>2</v>
      </c>
      <c r="C193" s="689"/>
      <c r="D193" s="689"/>
      <c r="E193" s="689"/>
      <c r="F193" s="689"/>
    </row>
    <row r="194" spans="1:6" ht="39" customHeight="1">
      <c r="A194" s="678" t="str">
        <f>B193</f>
        <v>3-Hydroxy-3-methylglutaryl-CoA Lyase Deficiency (HMG-CoA)</v>
      </c>
      <c r="B194" s="14" t="s">
        <v>46</v>
      </c>
      <c r="C194" s="15" t="s">
        <v>47</v>
      </c>
      <c r="D194" s="15"/>
      <c r="E194" s="15"/>
      <c r="F194" s="15" t="s">
        <v>346</v>
      </c>
    </row>
    <row r="195" spans="1:6" ht="26.25" customHeight="1">
      <c r="A195" s="678"/>
      <c r="B195" s="699" t="s">
        <v>48</v>
      </c>
      <c r="C195" s="19" t="s">
        <v>49</v>
      </c>
      <c r="D195" s="19" t="s">
        <v>50</v>
      </c>
      <c r="E195" s="19" t="s">
        <v>51</v>
      </c>
      <c r="F195" s="19"/>
    </row>
    <row r="196" spans="1:6" ht="26.25" customHeight="1">
      <c r="A196" s="678"/>
      <c r="B196" s="700"/>
      <c r="C196" s="19" t="s">
        <v>52</v>
      </c>
      <c r="D196" s="19" t="s">
        <v>53</v>
      </c>
      <c r="E196" s="19" t="s">
        <v>54</v>
      </c>
      <c r="F196" s="19"/>
    </row>
    <row r="197" spans="1:6" ht="31.5" customHeight="1">
      <c r="A197" s="678"/>
      <c r="B197" s="701"/>
      <c r="C197" s="19" t="s">
        <v>55</v>
      </c>
      <c r="D197" s="19" t="s">
        <v>56</v>
      </c>
      <c r="E197" s="19" t="s">
        <v>57</v>
      </c>
      <c r="F197" s="19"/>
    </row>
    <row r="198" spans="1:6" ht="53.25" customHeight="1">
      <c r="A198" s="678"/>
      <c r="B198" s="14" t="s">
        <v>502</v>
      </c>
      <c r="C198" s="15" t="s">
        <v>47</v>
      </c>
      <c r="D198" s="20"/>
      <c r="E198" s="21"/>
      <c r="F198" s="21"/>
    </row>
    <row r="199" spans="1:6" ht="26.25" customHeight="1">
      <c r="A199" s="678"/>
      <c r="B199" s="564" t="s">
        <v>59</v>
      </c>
      <c r="C199" s="19" t="s">
        <v>49</v>
      </c>
      <c r="D199" s="22" t="s">
        <v>50</v>
      </c>
      <c r="E199" s="22" t="s">
        <v>60</v>
      </c>
      <c r="F199" s="699" t="s">
        <v>361</v>
      </c>
    </row>
    <row r="200" spans="1:6" ht="27" customHeight="1">
      <c r="A200" s="678"/>
      <c r="B200" s="573"/>
      <c r="C200" s="19" t="s">
        <v>52</v>
      </c>
      <c r="D200" s="19" t="s">
        <v>53</v>
      </c>
      <c r="E200" s="19" t="s">
        <v>61</v>
      </c>
      <c r="F200" s="700"/>
    </row>
    <row r="201" spans="1:6" ht="39" customHeight="1">
      <c r="A201" s="678"/>
      <c r="B201" s="573"/>
      <c r="C201" s="19" t="s">
        <v>62</v>
      </c>
      <c r="D201" s="19" t="s">
        <v>63</v>
      </c>
      <c r="E201" s="22" t="s">
        <v>54</v>
      </c>
      <c r="F201" s="700"/>
    </row>
    <row r="202" spans="1:6" ht="39" customHeight="1">
      <c r="A202" s="678"/>
      <c r="B202" s="573"/>
      <c r="C202" s="22" t="s">
        <v>64</v>
      </c>
      <c r="D202" s="19" t="s">
        <v>65</v>
      </c>
      <c r="E202" s="22" t="s">
        <v>57</v>
      </c>
      <c r="F202" s="700"/>
    </row>
    <row r="203" spans="1:6" ht="26.25" customHeight="1">
      <c r="A203" s="678"/>
      <c r="B203" s="646"/>
      <c r="C203" s="19" t="s">
        <v>66</v>
      </c>
      <c r="D203" s="19" t="s">
        <v>67</v>
      </c>
      <c r="E203" s="19" t="s">
        <v>68</v>
      </c>
      <c r="F203" s="700"/>
    </row>
    <row r="204" spans="1:6" ht="26.25" customHeight="1">
      <c r="A204" s="678"/>
      <c r="B204" s="23" t="s">
        <v>69</v>
      </c>
      <c r="C204" s="22" t="s">
        <v>70</v>
      </c>
      <c r="D204" s="22" t="s">
        <v>70</v>
      </c>
      <c r="E204" s="22" t="s">
        <v>71</v>
      </c>
      <c r="F204" s="700"/>
    </row>
    <row r="205" spans="1:6" ht="26.25" customHeight="1">
      <c r="A205" s="678"/>
      <c r="F205" s="701"/>
    </row>
    <row r="206" spans="1:6">
      <c r="B206" s="689" t="s">
        <v>109</v>
      </c>
      <c r="C206" s="689"/>
      <c r="D206" s="689"/>
      <c r="E206" s="689"/>
      <c r="F206" s="689"/>
    </row>
    <row r="207" spans="1:6" ht="39" customHeight="1">
      <c r="A207" s="678" t="str">
        <f>B206</f>
        <v>Holocarboxylase Synthetase Deficiency (HCD)</v>
      </c>
      <c r="B207" s="14" t="s">
        <v>110</v>
      </c>
      <c r="C207" s="15" t="s">
        <v>111</v>
      </c>
      <c r="D207" s="15"/>
      <c r="E207" s="15"/>
      <c r="F207" s="15" t="s">
        <v>346</v>
      </c>
    </row>
    <row r="208" spans="1:6" ht="39" customHeight="1">
      <c r="A208" s="678"/>
      <c r="B208" s="699" t="s">
        <v>48</v>
      </c>
      <c r="C208" s="19" t="s">
        <v>112</v>
      </c>
      <c r="D208" s="19" t="s">
        <v>79</v>
      </c>
      <c r="E208" s="19" t="s">
        <v>57</v>
      </c>
      <c r="F208" s="699" t="s">
        <v>339</v>
      </c>
    </row>
    <row r="209" spans="1:6" ht="39" customHeight="1">
      <c r="A209" s="678"/>
      <c r="B209" s="700"/>
      <c r="C209" s="19" t="s">
        <v>113</v>
      </c>
      <c r="D209" s="19" t="s">
        <v>114</v>
      </c>
      <c r="E209" s="19" t="s">
        <v>68</v>
      </c>
      <c r="F209" s="700"/>
    </row>
    <row r="210" spans="1:6" ht="31.5" customHeight="1">
      <c r="A210" s="678"/>
      <c r="B210" s="701"/>
      <c r="C210" s="19" t="s">
        <v>66</v>
      </c>
      <c r="D210" s="19" t="s">
        <v>67</v>
      </c>
      <c r="E210" s="19" t="s">
        <v>84</v>
      </c>
      <c r="F210" s="700"/>
    </row>
    <row r="211" spans="1:6" ht="39" customHeight="1">
      <c r="A211" s="678"/>
      <c r="B211" s="23" t="s">
        <v>115</v>
      </c>
      <c r="C211" s="19" t="s">
        <v>70</v>
      </c>
      <c r="D211" s="19" t="s">
        <v>116</v>
      </c>
      <c r="E211" s="19" t="s">
        <v>117</v>
      </c>
      <c r="F211" s="701"/>
    </row>
    <row r="212" spans="1:6" ht="39" customHeight="1">
      <c r="A212" s="678"/>
      <c r="B212" s="14" t="s">
        <v>503</v>
      </c>
      <c r="C212" s="15" t="s">
        <v>111</v>
      </c>
      <c r="D212" s="20"/>
      <c r="E212" s="21"/>
      <c r="F212" s="21"/>
    </row>
    <row r="213" spans="1:6" ht="26.25" customHeight="1">
      <c r="A213" s="678"/>
      <c r="B213" s="23" t="s">
        <v>119</v>
      </c>
      <c r="C213" s="35" t="s">
        <v>70</v>
      </c>
      <c r="D213" s="35" t="s">
        <v>120</v>
      </c>
      <c r="E213" s="35" t="s">
        <v>71</v>
      </c>
      <c r="F213" s="699" t="s">
        <v>361</v>
      </c>
    </row>
    <row r="214" spans="1:6" ht="26.25" customHeight="1">
      <c r="A214" s="678"/>
      <c r="B214" s="23" t="s">
        <v>121</v>
      </c>
      <c r="C214" s="35" t="s">
        <v>70</v>
      </c>
      <c r="D214" s="35" t="s">
        <v>120</v>
      </c>
      <c r="E214" s="35" t="s">
        <v>71</v>
      </c>
      <c r="F214" s="700"/>
    </row>
    <row r="215" spans="1:6" ht="26.25" customHeight="1">
      <c r="A215" s="678"/>
      <c r="F215" s="34"/>
    </row>
    <row r="216" spans="1:6">
      <c r="B216" s="689" t="s">
        <v>7</v>
      </c>
      <c r="C216" s="689"/>
      <c r="D216" s="689"/>
      <c r="E216" s="689"/>
      <c r="F216" s="689"/>
    </row>
    <row r="217" spans="1:6" ht="39" customHeight="1">
      <c r="A217" s="678" t="str">
        <f>B216</f>
        <v>Isovaleric Acidemia (IVA)</v>
      </c>
      <c r="B217" s="14" t="s">
        <v>122</v>
      </c>
      <c r="C217" s="15" t="s">
        <v>123</v>
      </c>
      <c r="D217" s="15"/>
      <c r="E217" s="15"/>
      <c r="F217" s="15" t="s">
        <v>346</v>
      </c>
    </row>
    <row r="218" spans="1:6" ht="26.25" customHeight="1">
      <c r="A218" s="678"/>
      <c r="B218" s="737" t="s">
        <v>124</v>
      </c>
      <c r="C218" s="19" t="s">
        <v>125</v>
      </c>
      <c r="D218" s="19" t="s">
        <v>50</v>
      </c>
      <c r="E218" s="19" t="s">
        <v>51</v>
      </c>
      <c r="F218" s="699" t="s">
        <v>339</v>
      </c>
    </row>
    <row r="219" spans="1:6" ht="26.25" customHeight="1">
      <c r="A219" s="678"/>
      <c r="B219" s="738"/>
      <c r="C219" s="19" t="s">
        <v>52</v>
      </c>
      <c r="D219" s="19" t="s">
        <v>53</v>
      </c>
      <c r="E219" s="19" t="s">
        <v>54</v>
      </c>
      <c r="F219" s="700"/>
    </row>
    <row r="220" spans="1:6" ht="31.5" customHeight="1">
      <c r="A220" s="678"/>
      <c r="B220" s="738"/>
      <c r="C220" s="19" t="s">
        <v>126</v>
      </c>
      <c r="D220" s="19" t="s">
        <v>56</v>
      </c>
      <c r="E220" s="19" t="s">
        <v>57</v>
      </c>
      <c r="F220" s="700"/>
    </row>
    <row r="221" spans="1:6" ht="57.75" customHeight="1">
      <c r="A221" s="678"/>
      <c r="B221" s="738"/>
      <c r="C221" s="36" t="s">
        <v>127</v>
      </c>
      <c r="D221" s="36" t="s">
        <v>79</v>
      </c>
      <c r="E221" s="36" t="s">
        <v>57</v>
      </c>
      <c r="F221" s="700"/>
    </row>
    <row r="222" spans="1:6" ht="57.75" customHeight="1">
      <c r="A222" s="678"/>
      <c r="B222" s="738"/>
      <c r="C222" s="36" t="s">
        <v>128</v>
      </c>
      <c r="D222" s="36" t="s">
        <v>129</v>
      </c>
      <c r="E222" s="36" t="s">
        <v>130</v>
      </c>
      <c r="F222" s="700"/>
    </row>
    <row r="223" spans="1:6" ht="31.5">
      <c r="A223" s="678"/>
      <c r="B223" s="739"/>
      <c r="C223" s="36" t="s">
        <v>131</v>
      </c>
      <c r="D223" s="36" t="s">
        <v>83</v>
      </c>
      <c r="E223" s="36" t="s">
        <v>84</v>
      </c>
      <c r="F223" s="701"/>
    </row>
    <row r="224" spans="1:6" ht="31.5">
      <c r="A224" s="678"/>
      <c r="B224" s="14" t="s">
        <v>504</v>
      </c>
      <c r="C224" s="15" t="s">
        <v>123</v>
      </c>
      <c r="D224" s="20"/>
      <c r="E224" s="21"/>
      <c r="F224" s="21"/>
    </row>
    <row r="225" spans="1:15" ht="39" customHeight="1">
      <c r="A225" s="678"/>
      <c r="B225" s="564" t="s">
        <v>59</v>
      </c>
      <c r="C225" s="19" t="s">
        <v>133</v>
      </c>
      <c r="D225" s="22" t="s">
        <v>50</v>
      </c>
      <c r="E225" s="22" t="s">
        <v>134</v>
      </c>
      <c r="F225" s="699" t="s">
        <v>361</v>
      </c>
    </row>
    <row r="226" spans="1:15" ht="39" customHeight="1">
      <c r="A226" s="678"/>
      <c r="B226" s="573"/>
      <c r="C226" s="19" t="s">
        <v>135</v>
      </c>
      <c r="D226" s="19" t="s">
        <v>53</v>
      </c>
      <c r="E226" s="19" t="s">
        <v>136</v>
      </c>
      <c r="F226" s="700"/>
    </row>
    <row r="227" spans="1:15" ht="57.75" customHeight="1">
      <c r="A227" s="678"/>
      <c r="B227" s="573"/>
      <c r="C227" s="19" t="s">
        <v>137</v>
      </c>
      <c r="D227" s="19" t="s">
        <v>63</v>
      </c>
      <c r="E227" s="22" t="s">
        <v>138</v>
      </c>
      <c r="F227" s="700"/>
    </row>
    <row r="228" spans="1:15" ht="57.75" customHeight="1">
      <c r="A228" s="678"/>
      <c r="B228" s="573"/>
      <c r="C228" s="22" t="s">
        <v>139</v>
      </c>
      <c r="D228" s="19" t="s">
        <v>65</v>
      </c>
      <c r="E228" s="22" t="s">
        <v>140</v>
      </c>
      <c r="F228" s="700"/>
    </row>
    <row r="229" spans="1:15" ht="39" customHeight="1">
      <c r="A229" s="678"/>
      <c r="B229" s="646"/>
      <c r="C229" s="19" t="s">
        <v>141</v>
      </c>
      <c r="D229" s="19" t="s">
        <v>67</v>
      </c>
      <c r="E229" s="19" t="s">
        <v>142</v>
      </c>
      <c r="F229" s="700"/>
    </row>
    <row r="230" spans="1:15" ht="26.25" customHeight="1">
      <c r="A230" s="678"/>
      <c r="B230" s="23" t="s">
        <v>69</v>
      </c>
      <c r="C230" s="22" t="s">
        <v>70</v>
      </c>
      <c r="D230" s="22" t="s">
        <v>70</v>
      </c>
      <c r="E230" s="22" t="s">
        <v>71</v>
      </c>
      <c r="F230" s="700"/>
    </row>
    <row r="231" spans="1:15" ht="26.25" customHeight="1">
      <c r="A231" s="678"/>
      <c r="B231" s="23" t="s">
        <v>143</v>
      </c>
      <c r="C231" s="22" t="s">
        <v>70</v>
      </c>
      <c r="D231" s="22" t="s">
        <v>70</v>
      </c>
      <c r="E231" s="22" t="s">
        <v>71</v>
      </c>
      <c r="F231" s="700"/>
    </row>
    <row r="232" spans="1:15" ht="26.25" customHeight="1">
      <c r="A232" s="678"/>
      <c r="F232" s="701"/>
    </row>
    <row r="233" spans="1:15">
      <c r="A233" s="58"/>
      <c r="B233" s="689" t="s">
        <v>19</v>
      </c>
      <c r="C233" s="689"/>
      <c r="D233" s="689"/>
      <c r="E233" s="689"/>
      <c r="F233" s="689"/>
    </row>
    <row r="234" spans="1:15" ht="39" customHeight="1">
      <c r="A234" s="678" t="str">
        <f>B233</f>
        <v>Maple Syrup Urine Disease (MSUD)</v>
      </c>
      <c r="B234" s="14" t="s">
        <v>237</v>
      </c>
      <c r="C234" s="15" t="s">
        <v>238</v>
      </c>
      <c r="D234" s="15"/>
      <c r="E234" s="15"/>
      <c r="F234" s="15" t="s">
        <v>346</v>
      </c>
      <c r="I234" s="60" t="s">
        <v>387</v>
      </c>
      <c r="J234" s="62" t="s">
        <v>388</v>
      </c>
      <c r="K234" s="62" t="s">
        <v>389</v>
      </c>
      <c r="L234" s="60"/>
      <c r="N234" s="29" t="s">
        <v>343</v>
      </c>
      <c r="O234" s="29"/>
    </row>
    <row r="235" spans="1:15" ht="39" customHeight="1">
      <c r="A235" s="678"/>
      <c r="B235" s="699" t="s">
        <v>48</v>
      </c>
      <c r="C235" s="19" t="s">
        <v>49</v>
      </c>
      <c r="D235" s="19" t="s">
        <v>239</v>
      </c>
      <c r="E235" s="19" t="s">
        <v>51</v>
      </c>
      <c r="F235" s="699" t="s">
        <v>339</v>
      </c>
      <c r="I235" s="64"/>
      <c r="J235" s="17" t="s">
        <v>268</v>
      </c>
      <c r="K235" s="18" t="s">
        <v>390</v>
      </c>
      <c r="L235" s="64" t="s">
        <v>279</v>
      </c>
      <c r="N235" s="30" t="s">
        <v>268</v>
      </c>
      <c r="O235" s="31" t="s">
        <v>391</v>
      </c>
    </row>
    <row r="236" spans="1:15" ht="39" customHeight="1">
      <c r="A236" s="678"/>
      <c r="B236" s="700"/>
      <c r="C236" s="19" t="s">
        <v>219</v>
      </c>
      <c r="D236" s="19" t="s">
        <v>240</v>
      </c>
      <c r="E236" s="19" t="s">
        <v>54</v>
      </c>
      <c r="F236" s="700"/>
      <c r="I236" s="64"/>
      <c r="J236" s="17" t="s">
        <v>258</v>
      </c>
      <c r="K236" s="18" t="s">
        <v>272</v>
      </c>
      <c r="L236" s="64" t="s">
        <v>57</v>
      </c>
      <c r="N236" s="32" t="s">
        <v>392</v>
      </c>
      <c r="O236" s="31" t="s">
        <v>393</v>
      </c>
    </row>
    <row r="237" spans="1:15" ht="26.25" customHeight="1">
      <c r="A237" s="678"/>
      <c r="B237" s="701"/>
      <c r="C237" s="17" t="s">
        <v>241</v>
      </c>
      <c r="D237" s="18" t="s">
        <v>242</v>
      </c>
      <c r="E237" s="18" t="s">
        <v>57</v>
      </c>
      <c r="F237" s="701"/>
      <c r="N237" s="32" t="s">
        <v>394</v>
      </c>
      <c r="O237" s="31" t="s">
        <v>395</v>
      </c>
    </row>
    <row r="238" spans="1:15" ht="39" customHeight="1">
      <c r="A238" s="678"/>
      <c r="B238" s="24" t="s">
        <v>243</v>
      </c>
      <c r="C238" s="20" t="s">
        <v>238</v>
      </c>
      <c r="D238" s="20"/>
      <c r="E238" s="21"/>
      <c r="F238" s="21"/>
    </row>
    <row r="239" spans="1:15" ht="30" customHeight="1">
      <c r="A239" s="678"/>
      <c r="B239" s="737" t="s">
        <v>244</v>
      </c>
      <c r="C239" s="22" t="s">
        <v>49</v>
      </c>
      <c r="D239" s="22" t="s">
        <v>50</v>
      </c>
      <c r="E239" s="22" t="s">
        <v>228</v>
      </c>
      <c r="F239" s="699" t="s">
        <v>361</v>
      </c>
    </row>
    <row r="240" spans="1:15" ht="27" customHeight="1">
      <c r="A240" s="678"/>
      <c r="B240" s="738"/>
      <c r="C240" s="19" t="s">
        <v>52</v>
      </c>
      <c r="D240" s="19" t="s">
        <v>53</v>
      </c>
      <c r="E240" s="19" t="s">
        <v>148</v>
      </c>
      <c r="F240" s="700"/>
    </row>
    <row r="241" spans="1:6" ht="25.5" customHeight="1">
      <c r="A241" s="678"/>
      <c r="B241" s="738"/>
      <c r="C241" s="19" t="s">
        <v>229</v>
      </c>
      <c r="D241" s="19" t="s">
        <v>230</v>
      </c>
      <c r="E241" s="22" t="s">
        <v>162</v>
      </c>
      <c r="F241" s="700"/>
    </row>
    <row r="242" spans="1:6" ht="30" customHeight="1">
      <c r="A242" s="678"/>
      <c r="B242" s="739"/>
      <c r="C242" s="22" t="s">
        <v>231</v>
      </c>
      <c r="D242" s="19" t="s">
        <v>232</v>
      </c>
      <c r="E242" s="22" t="s">
        <v>233</v>
      </c>
      <c r="F242" s="700"/>
    </row>
    <row r="243" spans="1:6" ht="39" customHeight="1">
      <c r="A243" s="678"/>
      <c r="B243" s="23" t="s">
        <v>245</v>
      </c>
      <c r="C243" s="19" t="s">
        <v>70</v>
      </c>
      <c r="D243" s="19" t="s">
        <v>70</v>
      </c>
      <c r="E243" s="19" t="s">
        <v>71</v>
      </c>
      <c r="F243" s="700"/>
    </row>
    <row r="244" spans="1:6" ht="26.25" customHeight="1">
      <c r="A244" s="678"/>
      <c r="B244" s="23" t="s">
        <v>143</v>
      </c>
      <c r="C244" s="19" t="s">
        <v>70</v>
      </c>
      <c r="D244" s="19" t="s">
        <v>70</v>
      </c>
      <c r="E244" s="19" t="s">
        <v>71</v>
      </c>
      <c r="F244" s="700"/>
    </row>
    <row r="245" spans="1:6" ht="26.25" customHeight="1">
      <c r="A245" s="678"/>
      <c r="B245" s="23" t="s">
        <v>156</v>
      </c>
      <c r="C245" s="19" t="s">
        <v>70</v>
      </c>
      <c r="D245" s="19" t="s">
        <v>70</v>
      </c>
      <c r="E245" s="19" t="s">
        <v>71</v>
      </c>
      <c r="F245" s="700"/>
    </row>
    <row r="246" spans="1:6" ht="39" customHeight="1">
      <c r="A246" s="678"/>
      <c r="B246" s="23" t="s">
        <v>246</v>
      </c>
      <c r="C246" s="19" t="s">
        <v>70</v>
      </c>
      <c r="D246" s="19" t="s">
        <v>247</v>
      </c>
      <c r="E246" s="19" t="s">
        <v>117</v>
      </c>
      <c r="F246" s="700"/>
    </row>
    <row r="247" spans="1:6" ht="26.25" customHeight="1">
      <c r="A247" s="678"/>
      <c r="F247" s="701"/>
    </row>
    <row r="248" spans="1:6">
      <c r="B248" s="689" t="s">
        <v>8</v>
      </c>
      <c r="C248" s="689"/>
      <c r="D248" s="689"/>
      <c r="E248" s="689"/>
      <c r="F248" s="689"/>
    </row>
    <row r="249" spans="1:6" ht="39" customHeight="1">
      <c r="A249" s="678" t="str">
        <f>B248</f>
        <v>Methylmalonic Acidemia –Mutase, Cbl A &amp; Cbl B (MMA)</v>
      </c>
      <c r="B249" s="14" t="s">
        <v>144</v>
      </c>
      <c r="C249" s="15" t="s">
        <v>145</v>
      </c>
      <c r="D249" s="15"/>
      <c r="E249" s="15"/>
      <c r="F249" s="15" t="s">
        <v>346</v>
      </c>
    </row>
    <row r="250" spans="1:6" ht="26.25" customHeight="1">
      <c r="A250" s="678"/>
      <c r="B250" s="699" t="s">
        <v>48</v>
      </c>
      <c r="C250" s="19" t="s">
        <v>49</v>
      </c>
      <c r="D250" s="19" t="s">
        <v>50</v>
      </c>
      <c r="E250" s="19" t="s">
        <v>51</v>
      </c>
      <c r="F250" s="699" t="s">
        <v>339</v>
      </c>
    </row>
    <row r="251" spans="1:6" ht="26.25" customHeight="1">
      <c r="A251" s="678"/>
      <c r="B251" s="700"/>
      <c r="C251" s="19" t="s">
        <v>52</v>
      </c>
      <c r="D251" s="19" t="s">
        <v>53</v>
      </c>
      <c r="E251" s="19" t="s">
        <v>54</v>
      </c>
      <c r="F251" s="700"/>
    </row>
    <row r="252" spans="1:6" ht="26.25" customHeight="1">
      <c r="A252" s="678"/>
      <c r="B252" s="701"/>
      <c r="C252" s="19" t="s">
        <v>55</v>
      </c>
      <c r="D252" s="19" t="s">
        <v>56</v>
      </c>
      <c r="E252" s="19" t="s">
        <v>57</v>
      </c>
      <c r="F252" s="701"/>
    </row>
    <row r="253" spans="1:6" ht="39" customHeight="1">
      <c r="A253" s="678"/>
      <c r="B253" s="14" t="s">
        <v>505</v>
      </c>
      <c r="C253" s="15" t="s">
        <v>145</v>
      </c>
      <c r="D253" s="20"/>
      <c r="E253" s="21"/>
      <c r="F253" s="21"/>
    </row>
    <row r="254" spans="1:6" ht="30" customHeight="1">
      <c r="A254" s="678"/>
      <c r="B254" s="564" t="s">
        <v>147</v>
      </c>
      <c r="C254" s="22" t="s">
        <v>49</v>
      </c>
      <c r="D254" s="22" t="s">
        <v>50</v>
      </c>
      <c r="E254" s="22" t="s">
        <v>148</v>
      </c>
      <c r="F254" s="699" t="s">
        <v>361</v>
      </c>
    </row>
    <row r="255" spans="1:6" ht="27" customHeight="1">
      <c r="A255" s="678"/>
      <c r="B255" s="573"/>
      <c r="C255" s="19" t="s">
        <v>52</v>
      </c>
      <c r="D255" s="19" t="s">
        <v>53</v>
      </c>
      <c r="E255" s="19" t="s">
        <v>149</v>
      </c>
      <c r="F255" s="700"/>
    </row>
    <row r="256" spans="1:6" ht="39" customHeight="1">
      <c r="A256" s="678"/>
      <c r="B256" s="573"/>
      <c r="C256" s="19" t="s">
        <v>62</v>
      </c>
      <c r="D256" s="19" t="s">
        <v>63</v>
      </c>
      <c r="E256" s="22" t="s">
        <v>150</v>
      </c>
      <c r="F256" s="700"/>
    </row>
    <row r="257" spans="1:6" ht="39" customHeight="1">
      <c r="A257" s="678"/>
      <c r="B257" s="573"/>
      <c r="C257" s="22" t="s">
        <v>64</v>
      </c>
      <c r="D257" s="19" t="s">
        <v>65</v>
      </c>
      <c r="E257" s="22" t="s">
        <v>151</v>
      </c>
      <c r="F257" s="700"/>
    </row>
    <row r="258" spans="1:6" ht="26.25" customHeight="1">
      <c r="A258" s="678"/>
      <c r="B258" s="646"/>
      <c r="C258" s="19" t="s">
        <v>66</v>
      </c>
      <c r="D258" s="19" t="s">
        <v>67</v>
      </c>
      <c r="E258" s="19" t="s">
        <v>71</v>
      </c>
      <c r="F258" s="700"/>
    </row>
    <row r="259" spans="1:6" ht="26.25" customHeight="1">
      <c r="A259" s="678"/>
      <c r="B259" s="23" t="s">
        <v>152</v>
      </c>
      <c r="C259" s="22" t="s">
        <v>70</v>
      </c>
      <c r="D259" s="22" t="s">
        <v>120</v>
      </c>
      <c r="E259" s="22" t="s">
        <v>71</v>
      </c>
      <c r="F259" s="700"/>
    </row>
    <row r="260" spans="1:6" ht="26.25" customHeight="1">
      <c r="A260" s="678"/>
      <c r="B260" s="23" t="s">
        <v>153</v>
      </c>
      <c r="C260" s="22" t="s">
        <v>70</v>
      </c>
      <c r="D260" s="22" t="s">
        <v>120</v>
      </c>
      <c r="E260" s="22" t="s">
        <v>71</v>
      </c>
      <c r="F260" s="700"/>
    </row>
    <row r="261" spans="1:6" ht="26.25" customHeight="1">
      <c r="A261" s="678"/>
      <c r="B261" s="23" t="s">
        <v>154</v>
      </c>
      <c r="C261" s="22" t="s">
        <v>70</v>
      </c>
      <c r="D261" s="22" t="s">
        <v>120</v>
      </c>
      <c r="E261" s="22" t="s">
        <v>71</v>
      </c>
      <c r="F261" s="700"/>
    </row>
    <row r="262" spans="1:6" ht="26.25" customHeight="1">
      <c r="A262" s="678"/>
      <c r="B262" s="23" t="s">
        <v>155</v>
      </c>
      <c r="C262" s="22" t="s">
        <v>70</v>
      </c>
      <c r="D262" s="22" t="s">
        <v>120</v>
      </c>
      <c r="E262" s="22" t="s">
        <v>71</v>
      </c>
      <c r="F262" s="700"/>
    </row>
    <row r="263" spans="1:6" ht="26.25" customHeight="1">
      <c r="A263" s="678"/>
      <c r="B263" s="23" t="s">
        <v>156</v>
      </c>
      <c r="C263" s="22" t="s">
        <v>70</v>
      </c>
      <c r="D263" s="22" t="s">
        <v>120</v>
      </c>
      <c r="E263" s="22" t="s">
        <v>71</v>
      </c>
      <c r="F263" s="700"/>
    </row>
    <row r="264" spans="1:6" ht="26.25" customHeight="1">
      <c r="A264" s="678"/>
      <c r="B264" s="23" t="s">
        <v>108</v>
      </c>
      <c r="C264" s="22" t="s">
        <v>70</v>
      </c>
      <c r="D264" s="22" t="s">
        <v>120</v>
      </c>
      <c r="E264" s="22" t="s">
        <v>71</v>
      </c>
      <c r="F264" s="700"/>
    </row>
    <row r="265" spans="1:6" ht="26.25" customHeight="1">
      <c r="A265" s="678"/>
      <c r="F265" s="701"/>
    </row>
    <row r="266" spans="1:6">
      <c r="B266" s="689" t="s">
        <v>9</v>
      </c>
      <c r="C266" s="689"/>
      <c r="D266" s="689"/>
      <c r="E266" s="689"/>
      <c r="F266" s="689"/>
    </row>
    <row r="267" spans="1:6" ht="39" customHeight="1">
      <c r="A267" s="678" t="str">
        <f>B266</f>
        <v>Propionic Acidemia (PPA)</v>
      </c>
      <c r="B267" s="14" t="s">
        <v>157</v>
      </c>
      <c r="C267" s="15" t="s">
        <v>158</v>
      </c>
      <c r="D267" s="15"/>
      <c r="E267" s="15"/>
      <c r="F267" s="15" t="s">
        <v>346</v>
      </c>
    </row>
    <row r="268" spans="1:6" ht="26.25" customHeight="1">
      <c r="A268" s="678"/>
      <c r="B268" s="699" t="s">
        <v>48</v>
      </c>
      <c r="C268" s="19" t="s">
        <v>49</v>
      </c>
      <c r="D268" s="19" t="s">
        <v>50</v>
      </c>
      <c r="E268" s="19" t="s">
        <v>51</v>
      </c>
      <c r="F268" s="699" t="s">
        <v>339</v>
      </c>
    </row>
    <row r="269" spans="1:6" ht="26.25" customHeight="1">
      <c r="A269" s="678"/>
      <c r="B269" s="700"/>
      <c r="C269" s="19" t="s">
        <v>52</v>
      </c>
      <c r="D269" s="19" t="s">
        <v>53</v>
      </c>
      <c r="E269" s="19" t="s">
        <v>54</v>
      </c>
      <c r="F269" s="700"/>
    </row>
    <row r="270" spans="1:6" ht="26.25" customHeight="1">
      <c r="A270" s="678"/>
      <c r="B270" s="701"/>
      <c r="C270" s="19" t="s">
        <v>55</v>
      </c>
      <c r="D270" s="19" t="s">
        <v>56</v>
      </c>
      <c r="E270" s="19" t="s">
        <v>57</v>
      </c>
      <c r="F270" s="700"/>
    </row>
    <row r="271" spans="1:6" ht="24" customHeight="1">
      <c r="A271" s="678"/>
      <c r="B271" s="23" t="s">
        <v>159</v>
      </c>
      <c r="C271" s="19" t="s">
        <v>70</v>
      </c>
      <c r="D271" s="19" t="s">
        <v>84</v>
      </c>
      <c r="E271" s="19" t="s">
        <v>160</v>
      </c>
      <c r="F271" s="701"/>
    </row>
    <row r="272" spans="1:6" ht="39" customHeight="1">
      <c r="A272" s="678"/>
      <c r="B272" s="24" t="s">
        <v>506</v>
      </c>
      <c r="C272" s="20" t="s">
        <v>158</v>
      </c>
      <c r="D272" s="20"/>
      <c r="E272" s="21"/>
      <c r="F272" s="21"/>
    </row>
    <row r="273" spans="1:6" ht="26.25" customHeight="1">
      <c r="A273" s="678"/>
      <c r="B273" s="564" t="s">
        <v>59</v>
      </c>
      <c r="C273" s="22" t="s">
        <v>49</v>
      </c>
      <c r="D273" s="22" t="s">
        <v>50</v>
      </c>
      <c r="E273" s="22" t="s">
        <v>148</v>
      </c>
      <c r="F273" s="698" t="s">
        <v>361</v>
      </c>
    </row>
    <row r="274" spans="1:6" ht="26.25" customHeight="1">
      <c r="A274" s="678"/>
      <c r="B274" s="573"/>
      <c r="C274" s="19" t="s">
        <v>52</v>
      </c>
      <c r="D274" s="19" t="s">
        <v>53</v>
      </c>
      <c r="E274" s="19" t="s">
        <v>162</v>
      </c>
      <c r="F274" s="698"/>
    </row>
    <row r="275" spans="1:6" ht="39" customHeight="1">
      <c r="A275" s="678"/>
      <c r="B275" s="573"/>
      <c r="C275" s="19" t="s">
        <v>62</v>
      </c>
      <c r="D275" s="19" t="s">
        <v>63</v>
      </c>
      <c r="E275" s="22" t="s">
        <v>150</v>
      </c>
      <c r="F275" s="698"/>
    </row>
    <row r="276" spans="1:6" ht="39" customHeight="1">
      <c r="A276" s="678"/>
      <c r="B276" s="573"/>
      <c r="C276" s="22" t="s">
        <v>64</v>
      </c>
      <c r="D276" s="19" t="s">
        <v>65</v>
      </c>
      <c r="E276" s="22" t="s">
        <v>151</v>
      </c>
      <c r="F276" s="698"/>
    </row>
    <row r="277" spans="1:6" ht="26.25" customHeight="1">
      <c r="A277" s="678"/>
      <c r="B277" s="646"/>
      <c r="C277" s="19" t="s">
        <v>66</v>
      </c>
      <c r="D277" s="19" t="s">
        <v>67</v>
      </c>
      <c r="E277" s="19" t="s">
        <v>71</v>
      </c>
      <c r="F277" s="698"/>
    </row>
    <row r="278" spans="1:6" ht="26.25" customHeight="1">
      <c r="A278" s="678"/>
      <c r="B278" s="23" t="s">
        <v>97</v>
      </c>
      <c r="C278" s="22" t="s">
        <v>70</v>
      </c>
      <c r="D278" s="22" t="s">
        <v>120</v>
      </c>
      <c r="E278" s="22" t="s">
        <v>71</v>
      </c>
      <c r="F278" s="698"/>
    </row>
    <row r="279" spans="1:6" ht="26.25" customHeight="1">
      <c r="A279" s="678"/>
      <c r="B279" s="23" t="s">
        <v>153</v>
      </c>
      <c r="C279" s="22" t="s">
        <v>70</v>
      </c>
      <c r="D279" s="22" t="s">
        <v>120</v>
      </c>
      <c r="E279" s="22" t="s">
        <v>71</v>
      </c>
      <c r="F279" s="698"/>
    </row>
    <row r="280" spans="1:6" ht="26.25" customHeight="1">
      <c r="A280" s="678"/>
      <c r="B280" s="23" t="s">
        <v>69</v>
      </c>
      <c r="C280" s="22" t="s">
        <v>70</v>
      </c>
      <c r="D280" s="22" t="s">
        <v>120</v>
      </c>
      <c r="E280" s="22" t="s">
        <v>71</v>
      </c>
      <c r="F280" s="698"/>
    </row>
    <row r="281" spans="1:6" ht="26.25" customHeight="1">
      <c r="A281" s="678"/>
      <c r="B281" s="23" t="s">
        <v>156</v>
      </c>
      <c r="C281" s="22" t="s">
        <v>70</v>
      </c>
      <c r="D281" s="22" t="s">
        <v>120</v>
      </c>
      <c r="E281" s="22" t="s">
        <v>71</v>
      </c>
      <c r="F281" s="698"/>
    </row>
    <row r="282" spans="1:6" ht="26.25" customHeight="1">
      <c r="A282" s="678"/>
      <c r="B282" s="23" t="s">
        <v>163</v>
      </c>
      <c r="C282" s="22" t="s">
        <v>70</v>
      </c>
      <c r="D282" s="22" t="s">
        <v>120</v>
      </c>
      <c r="E282" s="22" t="s">
        <v>71</v>
      </c>
      <c r="F282" s="698"/>
    </row>
    <row r="283" spans="1:6" ht="26.25" customHeight="1">
      <c r="A283" s="678"/>
      <c r="B283" s="23" t="s">
        <v>143</v>
      </c>
      <c r="C283" s="22" t="s">
        <v>70</v>
      </c>
      <c r="D283" s="22" t="s">
        <v>120</v>
      </c>
      <c r="E283" s="22" t="s">
        <v>71</v>
      </c>
      <c r="F283" s="698"/>
    </row>
    <row r="284" spans="1:6" ht="26.25" customHeight="1">
      <c r="B284" s="37"/>
      <c r="C284" s="38"/>
      <c r="D284" s="38"/>
      <c r="E284" s="38"/>
      <c r="F284" s="39"/>
    </row>
    <row r="285" spans="1:6" ht="25.5" customHeight="1">
      <c r="A285" s="670" t="s">
        <v>507</v>
      </c>
      <c r="B285" s="666" t="s">
        <v>508</v>
      </c>
      <c r="C285" s="666"/>
      <c r="D285" s="666"/>
      <c r="E285" s="666"/>
      <c r="F285" s="666"/>
    </row>
    <row r="286" spans="1:6" ht="47.25">
      <c r="A286" s="671"/>
      <c r="B286" s="88" t="s">
        <v>509</v>
      </c>
      <c r="C286" s="89" t="s">
        <v>510</v>
      </c>
      <c r="D286" s="88" t="s">
        <v>511</v>
      </c>
      <c r="E286" s="90" t="s">
        <v>295</v>
      </c>
      <c r="F286" s="88" t="s">
        <v>512</v>
      </c>
    </row>
    <row r="287" spans="1:6">
      <c r="A287" s="91"/>
      <c r="B287" s="92"/>
      <c r="C287" s="22" t="s">
        <v>70</v>
      </c>
      <c r="D287" s="22" t="s">
        <v>70</v>
      </c>
      <c r="E287" s="10" t="s">
        <v>57</v>
      </c>
      <c r="F287" s="93"/>
    </row>
    <row r="288" spans="1:6">
      <c r="A288" s="91"/>
      <c r="B288" s="94"/>
      <c r="C288" s="95"/>
      <c r="D288" s="92"/>
      <c r="E288" s="96"/>
      <c r="F288" s="92"/>
    </row>
    <row r="289" spans="1:6">
      <c r="B289" s="666" t="s">
        <v>513</v>
      </c>
      <c r="C289" s="666"/>
      <c r="D289" s="666"/>
      <c r="E289" s="666"/>
      <c r="F289" s="666"/>
    </row>
    <row r="290" spans="1:6" ht="25.5" customHeight="1">
      <c r="A290" s="672" t="s">
        <v>514</v>
      </c>
      <c r="B290" s="88" t="s">
        <v>515</v>
      </c>
      <c r="C290" s="97" t="s">
        <v>516</v>
      </c>
      <c r="D290" s="15"/>
      <c r="E290" s="98"/>
      <c r="F290" s="88"/>
    </row>
    <row r="291" spans="1:6" ht="25.5" customHeight="1">
      <c r="A291" s="673"/>
      <c r="B291" s="92"/>
      <c r="C291" s="22" t="s">
        <v>70</v>
      </c>
      <c r="D291" s="85" t="s">
        <v>70</v>
      </c>
      <c r="E291" s="92" t="s">
        <v>57</v>
      </c>
      <c r="F291" s="100"/>
    </row>
    <row r="292" spans="1:6" ht="25.5" customHeight="1">
      <c r="A292" s="674"/>
    </row>
    <row r="293" spans="1:6" ht="25.5" customHeight="1">
      <c r="A293" s="672" t="s">
        <v>517</v>
      </c>
      <c r="B293" s="666" t="s">
        <v>518</v>
      </c>
      <c r="C293" s="666"/>
      <c r="D293" s="666"/>
      <c r="E293" s="666"/>
      <c r="F293" s="666"/>
    </row>
    <row r="294" spans="1:6" ht="25.5" customHeight="1">
      <c r="A294" s="673"/>
      <c r="B294" s="88" t="s">
        <v>519</v>
      </c>
      <c r="C294" s="89" t="s">
        <v>520</v>
      </c>
      <c r="D294" s="88"/>
      <c r="E294" s="98"/>
      <c r="F294" s="88"/>
    </row>
    <row r="295" spans="1:6" ht="25.5" customHeight="1">
      <c r="A295" s="673"/>
      <c r="B295" s="95"/>
      <c r="C295" s="22" t="s">
        <v>70</v>
      </c>
      <c r="D295" s="85" t="s">
        <v>70</v>
      </c>
      <c r="E295" s="92" t="s">
        <v>57</v>
      </c>
      <c r="F295" s="100"/>
    </row>
    <row r="296" spans="1:6" ht="25.5" customHeight="1">
      <c r="A296" s="674"/>
    </row>
    <row r="297" spans="1:6">
      <c r="B297" s="666" t="s">
        <v>521</v>
      </c>
      <c r="C297" s="666"/>
      <c r="D297" s="666"/>
      <c r="E297" s="666"/>
      <c r="F297" s="666"/>
    </row>
    <row r="298" spans="1:6">
      <c r="A298" s="672" t="s">
        <v>522</v>
      </c>
      <c r="B298" s="101" t="s">
        <v>523</v>
      </c>
      <c r="C298" s="101" t="s">
        <v>524</v>
      </c>
      <c r="D298" s="15"/>
      <c r="E298" s="88"/>
      <c r="F298" s="102"/>
    </row>
    <row r="299" spans="1:6" ht="25.5" customHeight="1">
      <c r="A299" s="673"/>
      <c r="B299" s="92"/>
      <c r="C299" s="22" t="s">
        <v>70</v>
      </c>
      <c r="D299" s="10" t="s">
        <v>525</v>
      </c>
      <c r="E299" s="95" t="s">
        <v>68</v>
      </c>
      <c r="F299" s="93"/>
    </row>
    <row r="300" spans="1:6" ht="25.5" customHeight="1">
      <c r="A300" s="673"/>
      <c r="B300" s="103"/>
      <c r="C300" s="22" t="s">
        <v>70</v>
      </c>
      <c r="D300" s="92" t="s">
        <v>526</v>
      </c>
      <c r="E300" s="10" t="s">
        <v>57</v>
      </c>
      <c r="F300" s="93"/>
    </row>
    <row r="301" spans="1:6" ht="25.5" customHeight="1">
      <c r="A301" s="673"/>
      <c r="B301" s="93"/>
      <c r="C301" s="22" t="s">
        <v>70</v>
      </c>
      <c r="D301" s="10" t="s">
        <v>527</v>
      </c>
      <c r="E301" s="95" t="s">
        <v>57</v>
      </c>
      <c r="F301" s="93"/>
    </row>
    <row r="302" spans="1:6" ht="25.5" customHeight="1">
      <c r="A302" s="673"/>
      <c r="B302" s="93"/>
      <c r="C302" s="22" t="s">
        <v>70</v>
      </c>
      <c r="D302" s="104" t="s">
        <v>528</v>
      </c>
      <c r="E302" s="94" t="s">
        <v>68</v>
      </c>
      <c r="F302" s="93"/>
    </row>
    <row r="303" spans="1:6" ht="25.5" customHeight="1">
      <c r="A303" s="673"/>
      <c r="B303" s="92"/>
      <c r="D303" s="92"/>
      <c r="F303" s="92"/>
    </row>
    <row r="304" spans="1:6" ht="25.5" customHeight="1">
      <c r="A304" s="673"/>
      <c r="B304" s="105" t="s">
        <v>529</v>
      </c>
      <c r="C304" s="106" t="s">
        <v>524</v>
      </c>
      <c r="D304" s="107"/>
      <c r="E304" s="108"/>
      <c r="F304" s="109"/>
    </row>
    <row r="305" spans="1:6" ht="25.5" customHeight="1">
      <c r="A305" s="673"/>
      <c r="B305" s="92" t="s">
        <v>530</v>
      </c>
      <c r="C305" s="22" t="s">
        <v>70</v>
      </c>
      <c r="D305" s="10" t="s">
        <v>531</v>
      </c>
      <c r="E305" s="94" t="s">
        <v>68</v>
      </c>
      <c r="F305" s="92"/>
    </row>
    <row r="306" spans="1:6" ht="25.5" customHeight="1">
      <c r="A306" s="673"/>
      <c r="B306" s="110" t="s">
        <v>532</v>
      </c>
      <c r="C306" s="22" t="s">
        <v>70</v>
      </c>
      <c r="D306" s="10" t="s">
        <v>531</v>
      </c>
      <c r="E306" s="94" t="s">
        <v>68</v>
      </c>
      <c r="F306" s="103"/>
    </row>
    <row r="307" spans="1:6" ht="25.5" customHeight="1">
      <c r="A307" s="674"/>
      <c r="B307" s="94" t="s">
        <v>246</v>
      </c>
      <c r="C307" s="22" t="s">
        <v>70</v>
      </c>
      <c r="D307" s="92" t="s">
        <v>533</v>
      </c>
      <c r="E307" s="96" t="s">
        <v>57</v>
      </c>
      <c r="F307" s="92"/>
    </row>
    <row r="308" spans="1:6">
      <c r="A308" s="91"/>
    </row>
    <row r="309" spans="1:6">
      <c r="B309" s="667" t="s">
        <v>38</v>
      </c>
      <c r="C309" s="668"/>
      <c r="D309" s="668"/>
      <c r="E309" s="668"/>
      <c r="F309" s="668"/>
    </row>
    <row r="310" spans="1:6" ht="63">
      <c r="A310" s="672" t="s">
        <v>534</v>
      </c>
      <c r="B310" s="101" t="s">
        <v>535</v>
      </c>
      <c r="C310" s="111" t="s">
        <v>536</v>
      </c>
      <c r="D310" s="15"/>
      <c r="E310" s="88" t="s">
        <v>537</v>
      </c>
      <c r="F310" s="102"/>
    </row>
    <row r="311" spans="1:6" ht="31.5">
      <c r="A311" s="673"/>
      <c r="B311" s="112"/>
      <c r="C311" s="113" t="s">
        <v>538</v>
      </c>
      <c r="D311" s="18" t="s">
        <v>352</v>
      </c>
      <c r="E311" s="114" t="s">
        <v>273</v>
      </c>
      <c r="F311" s="93"/>
    </row>
    <row r="312" spans="1:6" ht="25.5" customHeight="1">
      <c r="A312" s="673"/>
      <c r="B312" s="112"/>
      <c r="C312" s="113" t="s">
        <v>271</v>
      </c>
      <c r="D312" s="18" t="s">
        <v>356</v>
      </c>
      <c r="E312" s="114" t="s">
        <v>295</v>
      </c>
      <c r="F312" s="93"/>
    </row>
    <row r="313" spans="1:6" ht="25.5" customHeight="1">
      <c r="A313" s="673"/>
      <c r="B313" s="115" t="s">
        <v>539</v>
      </c>
      <c r="C313" s="66" t="s">
        <v>540</v>
      </c>
      <c r="D313" s="20"/>
      <c r="E313" s="21"/>
      <c r="F313" s="116"/>
    </row>
    <row r="314" spans="1:6" ht="31.5">
      <c r="A314" s="673"/>
      <c r="B314" s="30" t="s">
        <v>541</v>
      </c>
      <c r="C314" s="17" t="s">
        <v>538</v>
      </c>
      <c r="D314" s="18" t="s">
        <v>352</v>
      </c>
      <c r="E314" s="18" t="s">
        <v>273</v>
      </c>
      <c r="F314" s="117"/>
    </row>
    <row r="315" spans="1:6" ht="25.5" customHeight="1">
      <c r="A315" s="673"/>
      <c r="B315" s="30"/>
      <c r="C315" s="17" t="s">
        <v>271</v>
      </c>
      <c r="D315" s="18" t="s">
        <v>356</v>
      </c>
      <c r="E315" s="18" t="s">
        <v>295</v>
      </c>
      <c r="F315" s="117"/>
    </row>
    <row r="316" spans="1:6" ht="47.25">
      <c r="A316" s="673"/>
      <c r="B316" s="15" t="s">
        <v>542</v>
      </c>
      <c r="C316" s="15" t="s">
        <v>543</v>
      </c>
      <c r="D316" s="15"/>
      <c r="E316" s="118"/>
      <c r="F316" s="119"/>
    </row>
    <row r="317" spans="1:6">
      <c r="A317" s="673"/>
      <c r="B317" s="120"/>
      <c r="C317" s="19" t="s">
        <v>544</v>
      </c>
      <c r="D317" s="19" t="s">
        <v>545</v>
      </c>
      <c r="E317" s="121" t="s">
        <v>273</v>
      </c>
      <c r="F317" s="93"/>
    </row>
    <row r="318" spans="1:6" ht="25.5" customHeight="1">
      <c r="A318" s="673"/>
      <c r="B318" s="122"/>
      <c r="C318" s="23" t="s">
        <v>546</v>
      </c>
      <c r="D318" s="18" t="s">
        <v>547</v>
      </c>
      <c r="E318" s="121" t="s">
        <v>295</v>
      </c>
      <c r="F318" s="93"/>
    </row>
    <row r="319" spans="1:6" ht="31.5">
      <c r="A319" s="673"/>
      <c r="B319" s="105" t="s">
        <v>548</v>
      </c>
      <c r="C319" s="20" t="s">
        <v>536</v>
      </c>
      <c r="D319" s="20"/>
      <c r="E319" s="123"/>
      <c r="F319" s="124"/>
    </row>
    <row r="320" spans="1:6" ht="25.5" customHeight="1">
      <c r="A320" s="673"/>
      <c r="B320" s="112"/>
      <c r="C320" s="113" t="s">
        <v>268</v>
      </c>
      <c r="D320" s="19" t="s">
        <v>177</v>
      </c>
      <c r="E320" s="121" t="s">
        <v>549</v>
      </c>
      <c r="F320" s="93"/>
    </row>
    <row r="321" spans="1:6" ht="25.5" customHeight="1">
      <c r="A321" s="673"/>
      <c r="B321" s="112"/>
      <c r="C321" s="113"/>
      <c r="D321" s="19" t="s">
        <v>212</v>
      </c>
      <c r="E321" s="121" t="s">
        <v>257</v>
      </c>
      <c r="F321" s="93"/>
    </row>
    <row r="322" spans="1:6" ht="25.5" customHeight="1">
      <c r="A322" s="673"/>
      <c r="B322" s="112"/>
      <c r="C322" s="113" t="s">
        <v>258</v>
      </c>
      <c r="D322" s="18" t="s">
        <v>259</v>
      </c>
      <c r="E322" s="114" t="s">
        <v>162</v>
      </c>
      <c r="F322" s="93"/>
    </row>
    <row r="323" spans="1:6" ht="25.5" customHeight="1">
      <c r="A323" s="673"/>
      <c r="B323" s="122"/>
      <c r="C323" s="23"/>
      <c r="D323" s="19"/>
      <c r="E323" s="125" t="s">
        <v>550</v>
      </c>
      <c r="F323" s="92"/>
    </row>
    <row r="324" spans="1:6" ht="18.75" customHeight="1">
      <c r="A324" s="126"/>
    </row>
    <row r="325" spans="1:6" ht="23.25" customHeight="1">
      <c r="A325" s="126"/>
      <c r="B325" s="669" t="s">
        <v>551</v>
      </c>
      <c r="C325" s="669"/>
      <c r="D325" s="669"/>
      <c r="E325" s="669"/>
      <c r="F325" s="669"/>
    </row>
    <row r="326" spans="1:6" ht="63">
      <c r="A326" s="126"/>
      <c r="B326" s="127" t="s">
        <v>266</v>
      </c>
      <c r="C326" s="128" t="s">
        <v>267</v>
      </c>
      <c r="D326" s="128" t="s">
        <v>552</v>
      </c>
      <c r="E326" s="129"/>
      <c r="F326" s="129" t="s">
        <v>553</v>
      </c>
    </row>
    <row r="327" spans="1:6" ht="125.25" customHeight="1">
      <c r="A327" s="675" t="s">
        <v>554</v>
      </c>
      <c r="B327" s="117"/>
      <c r="C327" s="130" t="s">
        <v>268</v>
      </c>
      <c r="D327" s="46" t="s">
        <v>269</v>
      </c>
      <c r="E327" s="47" t="s">
        <v>270</v>
      </c>
      <c r="F327" s="131"/>
    </row>
    <row r="328" spans="1:6" ht="25.5" customHeight="1">
      <c r="A328" s="676"/>
      <c r="B328" s="100"/>
      <c r="C328" s="130" t="s">
        <v>271</v>
      </c>
      <c r="D328" s="46" t="s">
        <v>272</v>
      </c>
      <c r="E328" s="132" t="s">
        <v>273</v>
      </c>
      <c r="F328" s="92"/>
    </row>
    <row r="329" spans="1:6" ht="236.25">
      <c r="A329" s="676"/>
      <c r="B329" s="133" t="s">
        <v>274</v>
      </c>
      <c r="C329" s="134" t="s">
        <v>267</v>
      </c>
      <c r="D329" s="135" t="s">
        <v>552</v>
      </c>
      <c r="E329" s="136"/>
      <c r="F329" s="137" t="s">
        <v>555</v>
      </c>
    </row>
    <row r="330" spans="1:6" ht="25.5" customHeight="1">
      <c r="A330" s="676"/>
      <c r="B330" s="117"/>
      <c r="C330" s="130" t="s">
        <v>276</v>
      </c>
      <c r="D330" s="46"/>
      <c r="E330" s="48" t="s">
        <v>277</v>
      </c>
      <c r="F330" s="48" t="s">
        <v>556</v>
      </c>
    </row>
    <row r="331" spans="1:6" ht="56.25" customHeight="1">
      <c r="A331" s="676"/>
      <c r="B331" s="117"/>
      <c r="C331" s="130" t="s">
        <v>278</v>
      </c>
      <c r="D331" s="46"/>
      <c r="E331" s="48" t="s">
        <v>279</v>
      </c>
      <c r="F331" s="48" t="s">
        <v>557</v>
      </c>
    </row>
    <row r="332" spans="1:6" ht="25.5" customHeight="1">
      <c r="A332" s="676"/>
      <c r="B332" s="100"/>
      <c r="C332" s="130" t="s">
        <v>281</v>
      </c>
      <c r="D332" s="46"/>
      <c r="E332" s="48" t="s">
        <v>273</v>
      </c>
      <c r="F332" s="48"/>
    </row>
    <row r="333" spans="1:6" ht="63">
      <c r="A333" s="676"/>
      <c r="B333" s="138" t="s">
        <v>282</v>
      </c>
      <c r="C333" s="128" t="s">
        <v>283</v>
      </c>
      <c r="D333" s="128" t="s">
        <v>558</v>
      </c>
      <c r="E333" s="139"/>
      <c r="F333" s="140" t="s">
        <v>553</v>
      </c>
    </row>
    <row r="334" spans="1:6" ht="25.5" customHeight="1">
      <c r="A334" s="676"/>
      <c r="B334" s="141"/>
      <c r="C334" s="45" t="s">
        <v>284</v>
      </c>
      <c r="D334" s="142"/>
      <c r="E334" s="143" t="s">
        <v>277</v>
      </c>
      <c r="F334" s="112"/>
    </row>
    <row r="335" spans="1:6" ht="25.5" customHeight="1">
      <c r="A335" s="676"/>
      <c r="B335" s="141"/>
      <c r="C335" s="45" t="s">
        <v>285</v>
      </c>
      <c r="D335" s="142"/>
      <c r="E335" s="143" t="s">
        <v>270</v>
      </c>
      <c r="F335" s="112"/>
    </row>
    <row r="336" spans="1:6" ht="25.5" customHeight="1">
      <c r="A336" s="676"/>
      <c r="B336" s="141"/>
      <c r="C336" s="45" t="s">
        <v>286</v>
      </c>
      <c r="D336" s="142"/>
      <c r="E336" s="143" t="s">
        <v>279</v>
      </c>
      <c r="F336" s="112"/>
    </row>
    <row r="337" spans="1:6" ht="25.5" customHeight="1">
      <c r="A337" s="676"/>
      <c r="B337" s="144"/>
      <c r="C337" s="45" t="s">
        <v>287</v>
      </c>
      <c r="D337" s="142"/>
      <c r="E337" s="143" t="s">
        <v>273</v>
      </c>
      <c r="F337" s="122"/>
    </row>
    <row r="338" spans="1:6" ht="47.25">
      <c r="A338" s="676"/>
      <c r="B338" s="133" t="s">
        <v>288</v>
      </c>
      <c r="C338" s="134" t="s">
        <v>289</v>
      </c>
      <c r="D338" s="135" t="s">
        <v>558</v>
      </c>
      <c r="E338" s="145"/>
      <c r="F338" s="146" t="s">
        <v>559</v>
      </c>
    </row>
    <row r="339" spans="1:6" ht="47.25">
      <c r="A339" s="676"/>
      <c r="B339" s="100"/>
      <c r="C339" s="130" t="s">
        <v>290</v>
      </c>
      <c r="D339" s="46" t="s">
        <v>269</v>
      </c>
      <c r="E339" s="48" t="s">
        <v>270</v>
      </c>
      <c r="F339" s="47" t="s">
        <v>560</v>
      </c>
    </row>
    <row r="340" spans="1:6" ht="31.5">
      <c r="A340" s="676"/>
      <c r="B340" s="147"/>
      <c r="C340" s="130" t="s">
        <v>229</v>
      </c>
      <c r="D340" s="46" t="s">
        <v>291</v>
      </c>
      <c r="E340" s="48" t="s">
        <v>279</v>
      </c>
      <c r="F340" s="48"/>
    </row>
    <row r="341" spans="1:6" ht="31.5">
      <c r="A341" s="676"/>
      <c r="B341" s="100"/>
      <c r="C341" s="130" t="s">
        <v>251</v>
      </c>
      <c r="D341" s="46" t="s">
        <v>292</v>
      </c>
      <c r="E341" s="48" t="s">
        <v>273</v>
      </c>
      <c r="F341" s="48"/>
    </row>
    <row r="342" spans="1:6" ht="31.5">
      <c r="A342" s="676"/>
      <c r="B342" s="148"/>
      <c r="C342" s="130" t="s">
        <v>293</v>
      </c>
      <c r="D342" s="46" t="s">
        <v>294</v>
      </c>
      <c r="E342" s="48" t="s">
        <v>295</v>
      </c>
      <c r="F342" s="48"/>
    </row>
    <row r="343" spans="1:6" ht="47.25">
      <c r="A343" s="677"/>
      <c r="B343" s="149" t="s">
        <v>296</v>
      </c>
      <c r="C343" s="135" t="s">
        <v>283</v>
      </c>
      <c r="D343" s="135" t="s">
        <v>558</v>
      </c>
      <c r="E343" s="145"/>
      <c r="F343" s="145" t="s">
        <v>561</v>
      </c>
    </row>
    <row r="344" spans="1:6" ht="18.75" customHeight="1">
      <c r="A344" s="99"/>
    </row>
    <row r="345" spans="1:6" ht="23.25" customHeight="1">
      <c r="A345" s="99"/>
      <c r="B345" s="664" t="s">
        <v>562</v>
      </c>
      <c r="C345" s="665"/>
      <c r="D345" s="665"/>
      <c r="E345" s="665"/>
      <c r="F345" s="665"/>
    </row>
    <row r="346" spans="1:6" ht="47.25">
      <c r="A346" s="672" t="s">
        <v>563</v>
      </c>
      <c r="B346" s="88" t="s">
        <v>297</v>
      </c>
      <c r="C346" s="97" t="s">
        <v>298</v>
      </c>
      <c r="D346" s="15" t="s">
        <v>299</v>
      </c>
      <c r="E346" s="90"/>
      <c r="F346" s="98" t="s">
        <v>564</v>
      </c>
    </row>
    <row r="347" spans="1:6" ht="31.5">
      <c r="A347" s="673"/>
      <c r="B347" s="93"/>
      <c r="C347" s="113" t="s">
        <v>290</v>
      </c>
      <c r="D347" s="18" t="s">
        <v>269</v>
      </c>
      <c r="E347" s="150" t="s">
        <v>270</v>
      </c>
      <c r="F347" s="93"/>
    </row>
    <row r="348" spans="1:6" ht="31.5">
      <c r="A348" s="673"/>
      <c r="B348" s="93"/>
      <c r="C348" s="113" t="s">
        <v>300</v>
      </c>
      <c r="D348" s="18" t="s">
        <v>301</v>
      </c>
      <c r="E348" s="150" t="s">
        <v>273</v>
      </c>
      <c r="F348" s="93"/>
    </row>
    <row r="349" spans="1:6" ht="31.5">
      <c r="A349" s="673"/>
      <c r="B349" s="92"/>
      <c r="C349" s="113" t="s">
        <v>302</v>
      </c>
      <c r="D349" s="18" t="s">
        <v>303</v>
      </c>
      <c r="E349" s="150" t="s">
        <v>279</v>
      </c>
      <c r="F349" s="92"/>
    </row>
    <row r="350" spans="1:6" ht="31.5">
      <c r="A350" s="673"/>
      <c r="B350" s="151" t="s">
        <v>304</v>
      </c>
      <c r="C350" s="89" t="s">
        <v>305</v>
      </c>
      <c r="D350" s="98" t="s">
        <v>306</v>
      </c>
      <c r="E350" s="90"/>
      <c r="F350" s="151" t="s">
        <v>565</v>
      </c>
    </row>
    <row r="351" spans="1:6" ht="25.5" customHeight="1">
      <c r="A351" s="673"/>
      <c r="B351" s="92"/>
      <c r="C351" s="96"/>
      <c r="D351" s="92"/>
      <c r="F351" s="92"/>
    </row>
    <row r="352" spans="1:6" ht="31.5">
      <c r="A352" s="673"/>
      <c r="B352" s="151" t="s">
        <v>307</v>
      </c>
      <c r="C352" s="152" t="s">
        <v>305</v>
      </c>
      <c r="D352" s="153" t="s">
        <v>308</v>
      </c>
      <c r="E352" s="98" t="s">
        <v>309</v>
      </c>
      <c r="F352" s="151" t="s">
        <v>565</v>
      </c>
    </row>
    <row r="353" spans="1:6" ht="25.5" customHeight="1">
      <c r="A353" s="673"/>
      <c r="B353" s="92"/>
      <c r="C353" s="100"/>
      <c r="E353" s="92"/>
      <c r="F353" s="100"/>
    </row>
    <row r="354" spans="1:6" ht="31.5">
      <c r="A354" s="673"/>
      <c r="B354" s="151" t="s">
        <v>566</v>
      </c>
      <c r="C354" s="153" t="s">
        <v>311</v>
      </c>
      <c r="D354" s="98" t="s">
        <v>312</v>
      </c>
      <c r="E354" s="153" t="s">
        <v>309</v>
      </c>
      <c r="F354" s="151" t="s">
        <v>567</v>
      </c>
    </row>
    <row r="355" spans="1:6" ht="25.5" customHeight="1">
      <c r="A355" s="673"/>
      <c r="B355" s="154"/>
      <c r="C355" s="63"/>
      <c r="D355" s="154"/>
      <c r="E355" s="63"/>
      <c r="F355" s="154"/>
    </row>
    <row r="356" spans="1:6" ht="31.5">
      <c r="A356" s="673"/>
      <c r="B356" s="151" t="s">
        <v>313</v>
      </c>
      <c r="C356" s="90" t="s">
        <v>311</v>
      </c>
      <c r="D356" s="151" t="s">
        <v>312</v>
      </c>
      <c r="E356" s="90"/>
      <c r="F356" s="151" t="s">
        <v>568</v>
      </c>
    </row>
    <row r="357" spans="1:6" ht="25.5" customHeight="1">
      <c r="A357" s="673"/>
      <c r="B357" s="154"/>
      <c r="C357" s="63"/>
      <c r="D357" s="154"/>
      <c r="E357" s="63"/>
      <c r="F357" s="154"/>
    </row>
    <row r="358" spans="1:6" ht="47.25">
      <c r="A358" s="673"/>
      <c r="B358" s="151" t="s">
        <v>314</v>
      </c>
      <c r="C358" s="98" t="s">
        <v>311</v>
      </c>
      <c r="D358" s="151"/>
      <c r="E358" s="98"/>
      <c r="F358" s="151" t="s">
        <v>569</v>
      </c>
    </row>
    <row r="359" spans="1:6" ht="25.5" customHeight="1">
      <c r="A359" s="673"/>
      <c r="B359" s="154"/>
      <c r="C359" s="63"/>
      <c r="D359" s="154"/>
      <c r="E359" s="63"/>
      <c r="F359" s="154"/>
    </row>
    <row r="360" spans="1:6" ht="31.5">
      <c r="A360" s="673"/>
      <c r="B360" s="151" t="s">
        <v>315</v>
      </c>
      <c r="C360" s="90" t="s">
        <v>316</v>
      </c>
      <c r="D360" s="151" t="s">
        <v>317</v>
      </c>
      <c r="E360" s="90"/>
      <c r="F360" s="151" t="s">
        <v>568</v>
      </c>
    </row>
    <row r="361" spans="1:6" ht="25.5" customHeight="1">
      <c r="A361" s="673"/>
      <c r="B361" s="154"/>
      <c r="C361" s="63"/>
      <c r="D361" s="154"/>
      <c r="E361" s="63"/>
      <c r="F361" s="154"/>
    </row>
    <row r="362" spans="1:6" ht="31.5">
      <c r="A362" s="673"/>
      <c r="B362" s="155" t="s">
        <v>318</v>
      </c>
      <c r="C362" s="156"/>
      <c r="D362" s="153"/>
      <c r="E362" s="98"/>
      <c r="F362" s="151" t="s">
        <v>570</v>
      </c>
    </row>
    <row r="363" spans="1:6" ht="25.5" customHeight="1">
      <c r="A363" s="673"/>
      <c r="B363" s="157"/>
      <c r="C363" s="158" t="s">
        <v>319</v>
      </c>
      <c r="D363" s="159" t="s">
        <v>57</v>
      </c>
      <c r="E363" s="160"/>
      <c r="F363" s="154"/>
    </row>
    <row r="364" spans="1:6" ht="31.5">
      <c r="A364" s="673"/>
      <c r="B364" s="154"/>
      <c r="C364" s="161" t="s">
        <v>320</v>
      </c>
      <c r="D364" s="162" t="s">
        <v>309</v>
      </c>
      <c r="E364" s="154"/>
      <c r="F364" s="163"/>
    </row>
    <row r="365" spans="1:6" ht="63">
      <c r="A365" s="673"/>
      <c r="B365" s="155" t="s">
        <v>321</v>
      </c>
      <c r="C365" s="90" t="s">
        <v>322</v>
      </c>
      <c r="D365" s="90" t="s">
        <v>323</v>
      </c>
      <c r="E365" s="153"/>
      <c r="F365" s="90" t="s">
        <v>571</v>
      </c>
    </row>
    <row r="366" spans="1:6" ht="25.5" customHeight="1">
      <c r="A366" s="673"/>
      <c r="B366" s="154"/>
      <c r="C366" s="164"/>
      <c r="D366" s="63"/>
      <c r="E366" s="63"/>
      <c r="F366" s="163"/>
    </row>
    <row r="367" spans="1:6" ht="31.5">
      <c r="A367" s="673"/>
      <c r="B367" s="155" t="s">
        <v>324</v>
      </c>
      <c r="C367" s="165" t="s">
        <v>319</v>
      </c>
      <c r="D367" s="153"/>
      <c r="E367" s="153"/>
      <c r="F367" s="153" t="s">
        <v>572</v>
      </c>
    </row>
    <row r="368" spans="1:6" ht="25.5" customHeight="1">
      <c r="A368" s="673"/>
      <c r="B368" s="154"/>
      <c r="C368" s="164"/>
      <c r="D368" s="63"/>
      <c r="E368" s="63"/>
      <c r="F368" s="163"/>
    </row>
    <row r="369" spans="1:6" ht="31.5">
      <c r="A369" s="673"/>
      <c r="B369" s="155" t="s">
        <v>325</v>
      </c>
      <c r="C369" s="165" t="s">
        <v>319</v>
      </c>
      <c r="D369" s="90"/>
      <c r="E369" s="90"/>
      <c r="F369" s="90" t="s">
        <v>573</v>
      </c>
    </row>
    <row r="370" spans="1:6" ht="25.5" customHeight="1">
      <c r="A370" s="673"/>
      <c r="B370" s="166"/>
      <c r="C370" s="63"/>
      <c r="D370" s="63"/>
      <c r="E370" s="63"/>
      <c r="F370" s="163"/>
    </row>
    <row r="371" spans="1:6" ht="63">
      <c r="A371" s="673"/>
      <c r="B371" s="167" t="s">
        <v>326</v>
      </c>
      <c r="C371" s="168" t="s">
        <v>319</v>
      </c>
      <c r="D371" s="90"/>
      <c r="E371" s="90"/>
      <c r="F371" s="90" t="s">
        <v>574</v>
      </c>
    </row>
    <row r="372" spans="1:6" ht="25.5" customHeight="1">
      <c r="A372" s="673"/>
      <c r="B372" s="166"/>
      <c r="C372" s="63"/>
      <c r="D372" s="63"/>
      <c r="E372" s="63"/>
      <c r="F372" s="163"/>
    </row>
    <row r="373" spans="1:6" ht="63">
      <c r="A373" s="673"/>
      <c r="B373" s="167" t="s">
        <v>327</v>
      </c>
      <c r="C373" s="168" t="s">
        <v>328</v>
      </c>
      <c r="D373" s="90"/>
      <c r="E373" s="90"/>
      <c r="F373" s="90" t="s">
        <v>575</v>
      </c>
    </row>
    <row r="374" spans="1:6" ht="25.5" customHeight="1">
      <c r="A374" s="673"/>
      <c r="B374" s="166"/>
      <c r="C374" s="63"/>
      <c r="D374" s="63"/>
      <c r="E374" s="63"/>
      <c r="F374" s="163"/>
    </row>
    <row r="375" spans="1:6" ht="63">
      <c r="A375" s="674"/>
      <c r="B375" s="169" t="s">
        <v>329</v>
      </c>
      <c r="C375" s="168" t="s">
        <v>319</v>
      </c>
      <c r="D375" s="90"/>
      <c r="E375" s="90"/>
      <c r="F375" s="15" t="s">
        <v>576</v>
      </c>
    </row>
    <row r="376" spans="1:6" ht="18.75" customHeight="1">
      <c r="A376" s="10"/>
    </row>
    <row r="377" spans="1:6" ht="23.25" customHeight="1">
      <c r="A377" s="10"/>
      <c r="B377" s="664" t="s">
        <v>577</v>
      </c>
      <c r="C377" s="665"/>
      <c r="D377" s="665"/>
      <c r="E377" s="665"/>
      <c r="F377" s="665"/>
    </row>
    <row r="378" spans="1:6" ht="31.5">
      <c r="A378" s="725" t="s">
        <v>578</v>
      </c>
      <c r="B378" s="170" t="s">
        <v>579</v>
      </c>
      <c r="C378" s="89" t="s">
        <v>580</v>
      </c>
      <c r="D378" s="88" t="s">
        <v>581</v>
      </c>
      <c r="E378" s="171"/>
      <c r="F378" s="119"/>
    </row>
    <row r="379" spans="1:6" ht="25.5" customHeight="1">
      <c r="A379" s="726"/>
      <c r="B379" s="172"/>
      <c r="C379" s="93"/>
      <c r="D379" s="96" t="s">
        <v>454</v>
      </c>
      <c r="E379" s="93" t="s">
        <v>270</v>
      </c>
      <c r="F379" s="117"/>
    </row>
    <row r="380" spans="1:6" ht="25.5" customHeight="1">
      <c r="A380" s="726"/>
      <c r="B380" s="104"/>
      <c r="C380" s="93"/>
      <c r="D380" s="10" t="s">
        <v>582</v>
      </c>
      <c r="E380" s="104" t="s">
        <v>273</v>
      </c>
      <c r="F380" s="92"/>
    </row>
    <row r="381" spans="1:6" ht="25.5" customHeight="1">
      <c r="A381" s="727"/>
      <c r="B381" s="96"/>
      <c r="C381" s="92"/>
      <c r="D381" s="96" t="s">
        <v>583</v>
      </c>
      <c r="E381" s="95" t="s">
        <v>584</v>
      </c>
      <c r="F381" s="110"/>
    </row>
    <row r="382" spans="1:6">
      <c r="A382" s="173"/>
    </row>
  </sheetData>
  <mergeCells count="146">
    <mergeCell ref="A378:A381"/>
    <mergeCell ref="F239:F247"/>
    <mergeCell ref="A3:A6"/>
    <mergeCell ref="B10:B11"/>
    <mergeCell ref="B20:B23"/>
    <mergeCell ref="B25:B28"/>
    <mergeCell ref="B33:B35"/>
    <mergeCell ref="A267:A283"/>
    <mergeCell ref="B239:B242"/>
    <mergeCell ref="B218:B223"/>
    <mergeCell ref="B18:F18"/>
    <mergeCell ref="B208:B210"/>
    <mergeCell ref="B42:B44"/>
    <mergeCell ref="B51:B53"/>
    <mergeCell ref="B60:B62"/>
    <mergeCell ref="B71:B74"/>
    <mergeCell ref="B76:B79"/>
    <mergeCell ref="B86:B89"/>
    <mergeCell ref="B97:B98"/>
    <mergeCell ref="B106:B107"/>
    <mergeCell ref="B115:B117"/>
    <mergeCell ref="B125:B127"/>
    <mergeCell ref="F254:F265"/>
    <mergeCell ref="B254:B258"/>
    <mergeCell ref="A249:A265"/>
    <mergeCell ref="B235:B237"/>
    <mergeCell ref="B250:B252"/>
    <mergeCell ref="A158:A165"/>
    <mergeCell ref="F174:F176"/>
    <mergeCell ref="A168:A176"/>
    <mergeCell ref="A179:A192"/>
    <mergeCell ref="B199:B203"/>
    <mergeCell ref="A194:A205"/>
    <mergeCell ref="B159:B162"/>
    <mergeCell ref="B169:B171"/>
    <mergeCell ref="B180:B183"/>
    <mergeCell ref="B195:B197"/>
    <mergeCell ref="B167:F167"/>
    <mergeCell ref="B178:F178"/>
    <mergeCell ref="B193:F193"/>
    <mergeCell ref="F164:F165"/>
    <mergeCell ref="F225:F232"/>
    <mergeCell ref="F159:F162"/>
    <mergeCell ref="F169:F172"/>
    <mergeCell ref="F180:F183"/>
    <mergeCell ref="A207:A215"/>
    <mergeCell ref="B225:B229"/>
    <mergeCell ref="A217:A232"/>
    <mergeCell ref="F119:F121"/>
    <mergeCell ref="F130:F133"/>
    <mergeCell ref="F142:F147"/>
    <mergeCell ref="B142:B147"/>
    <mergeCell ref="B154:B156"/>
    <mergeCell ref="F137:F140"/>
    <mergeCell ref="F150:F152"/>
    <mergeCell ref="B174:B176"/>
    <mergeCell ref="A234:A247"/>
    <mergeCell ref="A136:A147"/>
    <mergeCell ref="F154:F155"/>
    <mergeCell ref="A149:A156"/>
    <mergeCell ref="B150:B152"/>
    <mergeCell ref="B157:F157"/>
    <mergeCell ref="B148:F148"/>
    <mergeCell ref="B137:B139"/>
    <mergeCell ref="B104:F104"/>
    <mergeCell ref="B113:F113"/>
    <mergeCell ref="F64:F67"/>
    <mergeCell ref="F76:F82"/>
    <mergeCell ref="F91:F94"/>
    <mergeCell ref="B69:F69"/>
    <mergeCell ref="B91:B94"/>
    <mergeCell ref="B49:F49"/>
    <mergeCell ref="F60:F62"/>
    <mergeCell ref="F106:F109"/>
    <mergeCell ref="F115:F117"/>
    <mergeCell ref="F125:F128"/>
    <mergeCell ref="A105:A112"/>
    <mergeCell ref="A114:A122"/>
    <mergeCell ref="A124:A134"/>
    <mergeCell ref="F273:F283"/>
    <mergeCell ref="B273:B277"/>
    <mergeCell ref="B248:F248"/>
    <mergeCell ref="B266:F266"/>
    <mergeCell ref="B268:B270"/>
    <mergeCell ref="F185:F192"/>
    <mergeCell ref="B185:B189"/>
    <mergeCell ref="F199:F205"/>
    <mergeCell ref="B206:F206"/>
    <mergeCell ref="F213:F214"/>
    <mergeCell ref="F235:F237"/>
    <mergeCell ref="F250:F252"/>
    <mergeCell ref="F268:F271"/>
    <mergeCell ref="F208:F211"/>
    <mergeCell ref="F218:F223"/>
    <mergeCell ref="B216:F216"/>
    <mergeCell ref="B233:F233"/>
    <mergeCell ref="B135:F135"/>
    <mergeCell ref="B123:F123"/>
    <mergeCell ref="A2:F2"/>
    <mergeCell ref="A9:A17"/>
    <mergeCell ref="A19:A30"/>
    <mergeCell ref="A32:A40"/>
    <mergeCell ref="A41:A48"/>
    <mergeCell ref="F10:F11"/>
    <mergeCell ref="F20:F23"/>
    <mergeCell ref="F33:F35"/>
    <mergeCell ref="F42:F44"/>
    <mergeCell ref="F5:F6"/>
    <mergeCell ref="B13:B14"/>
    <mergeCell ref="C25:C26"/>
    <mergeCell ref="F25:F29"/>
    <mergeCell ref="F13:F16"/>
    <mergeCell ref="F46:F47"/>
    <mergeCell ref="F37:F38"/>
    <mergeCell ref="A50:A55"/>
    <mergeCell ref="A7:F7"/>
    <mergeCell ref="B31:F31"/>
    <mergeCell ref="A59:A68"/>
    <mergeCell ref="F51:F53"/>
    <mergeCell ref="B8:F8"/>
    <mergeCell ref="B40:F40"/>
    <mergeCell ref="A70:A83"/>
    <mergeCell ref="A96:A103"/>
    <mergeCell ref="A85:A94"/>
    <mergeCell ref="F71:F74"/>
    <mergeCell ref="F86:F89"/>
    <mergeCell ref="F97:F100"/>
    <mergeCell ref="F55:F56"/>
    <mergeCell ref="B58:F58"/>
    <mergeCell ref="B84:F84"/>
    <mergeCell ref="B95:F95"/>
    <mergeCell ref="B377:F377"/>
    <mergeCell ref="B289:F289"/>
    <mergeCell ref="B309:F309"/>
    <mergeCell ref="B293:F293"/>
    <mergeCell ref="B297:F297"/>
    <mergeCell ref="B325:F325"/>
    <mergeCell ref="B345:F345"/>
    <mergeCell ref="A285:A286"/>
    <mergeCell ref="B285:F285"/>
    <mergeCell ref="A346:A375"/>
    <mergeCell ref="A310:A323"/>
    <mergeCell ref="A327:A343"/>
    <mergeCell ref="A298:A307"/>
    <mergeCell ref="A290:A292"/>
    <mergeCell ref="A293:A296"/>
  </mergeCells>
  <pageMargins left="0.7" right="0.7" top="0.75" bottom="0.75" header="0.3" footer="0.3"/>
  <pageSetup orientation="portrait" horizontalDpi="204" verticalDpi="192"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286E-741E-4CE3-B977-BE0C6FEAEFAB}">
  <sheetPr>
    <pageSetUpPr fitToPage="1"/>
  </sheetPr>
  <dimension ref="A1:O214"/>
  <sheetViews>
    <sheetView view="pageBreakPreview" zoomScale="60" zoomScaleNormal="100" workbookViewId="0">
      <pane ySplit="1" topLeftCell="A2" activePane="bottomLeft" state="frozen"/>
      <selection pane="bottomLeft" activeCell="H92" sqref="H92"/>
    </sheetView>
  </sheetViews>
  <sheetFormatPr defaultColWidth="9.140625" defaultRowHeight="19.5" thickBottom="1"/>
  <cols>
    <col min="1" max="1" width="18.28515625" style="364" customWidth="1"/>
    <col min="2" max="2" width="16.140625" style="361" customWidth="1"/>
    <col min="3" max="3" width="48" style="44" bestFit="1" customWidth="1"/>
    <col min="4" max="4" width="24.7109375" style="44" customWidth="1"/>
    <col min="5" max="5" width="38.140625" style="44" customWidth="1"/>
    <col min="6" max="6" width="21.7109375" style="44" customWidth="1"/>
    <col min="7" max="7" width="9.140625" style="44"/>
    <col min="8" max="8" width="49.28515625" style="44" bestFit="1" customWidth="1"/>
    <col min="9" max="9" width="15.85546875" style="44" bestFit="1" customWidth="1"/>
    <col min="10" max="10" width="103.28515625" style="44" bestFit="1" customWidth="1"/>
    <col min="11" max="11" width="10" style="44" bestFit="1" customWidth="1"/>
    <col min="12" max="12" width="9.140625" style="44"/>
    <col min="13" max="13" width="21.7109375" style="44" customWidth="1"/>
    <col min="14" max="14" width="68.42578125" style="44" bestFit="1" customWidth="1"/>
    <col min="15" max="16384" width="9.140625" style="44"/>
  </cols>
  <sheetData>
    <row r="1" spans="1:6" ht="53.45" customHeight="1" thickBot="1">
      <c r="C1" s="42" t="s">
        <v>41</v>
      </c>
      <c r="D1" s="43" t="s">
        <v>164</v>
      </c>
      <c r="E1" s="43" t="s">
        <v>43</v>
      </c>
      <c r="F1" s="43" t="s">
        <v>44</v>
      </c>
    </row>
    <row r="2" spans="1:6" thickBot="1">
      <c r="A2" s="363"/>
      <c r="B2" s="776" t="s">
        <v>585</v>
      </c>
      <c r="C2" s="776"/>
      <c r="D2" s="776"/>
      <c r="E2" s="776"/>
      <c r="F2" s="776"/>
    </row>
    <row r="3" spans="1:6" thickBot="1">
      <c r="A3" s="568" t="s">
        <v>45</v>
      </c>
      <c r="B3" s="568" t="str">
        <f>C3</f>
        <v>Biotinidase Deficiency (BIOT)</v>
      </c>
      <c r="C3" s="621" t="s">
        <v>28</v>
      </c>
      <c r="D3" s="621"/>
      <c r="E3" s="621"/>
      <c r="F3" s="622"/>
    </row>
    <row r="4" spans="1:6" ht="36" customHeight="1" thickBot="1">
      <c r="A4" s="568"/>
      <c r="B4" s="568"/>
      <c r="C4" s="213" t="s">
        <v>448</v>
      </c>
      <c r="D4" s="214" t="s">
        <v>449</v>
      </c>
      <c r="E4" s="214"/>
      <c r="F4" s="379"/>
    </row>
    <row r="5" spans="1:6" ht="16.5" thickBot="1">
      <c r="A5" s="568"/>
      <c r="B5" s="568"/>
      <c r="C5" s="586" t="s">
        <v>48</v>
      </c>
      <c r="D5" s="194" t="s">
        <v>453</v>
      </c>
      <c r="E5" s="194" t="s">
        <v>454</v>
      </c>
      <c r="F5" s="380" t="s">
        <v>57</v>
      </c>
    </row>
    <row r="6" spans="1:6" ht="16.5" thickBot="1">
      <c r="A6" s="568"/>
      <c r="B6" s="568"/>
      <c r="C6" s="775"/>
      <c r="D6" s="194" t="s">
        <v>459</v>
      </c>
      <c r="E6" s="194" t="s">
        <v>460</v>
      </c>
      <c r="F6" s="380" t="s">
        <v>71</v>
      </c>
    </row>
    <row r="7" spans="1:6" ht="16.5" thickBot="1">
      <c r="A7" s="568"/>
      <c r="B7" s="568"/>
      <c r="C7" s="195" t="s">
        <v>463</v>
      </c>
      <c r="D7" s="194" t="s">
        <v>70</v>
      </c>
      <c r="E7" s="194" t="s">
        <v>70</v>
      </c>
      <c r="F7" s="380" t="s">
        <v>84</v>
      </c>
    </row>
    <row r="8" spans="1:6" ht="16.5" thickBot="1">
      <c r="A8" s="568"/>
      <c r="B8" s="568"/>
      <c r="C8" s="195" t="s">
        <v>464</v>
      </c>
      <c r="D8" s="194" t="s">
        <v>70</v>
      </c>
      <c r="E8" s="194" t="s">
        <v>465</v>
      </c>
      <c r="F8" s="380" t="s">
        <v>466</v>
      </c>
    </row>
    <row r="9" spans="1:6" ht="32.25" thickBot="1">
      <c r="A9" s="568"/>
      <c r="B9" s="568"/>
      <c r="C9" s="213" t="s">
        <v>467</v>
      </c>
      <c r="D9" s="214" t="s">
        <v>449</v>
      </c>
      <c r="E9" s="214"/>
      <c r="F9" s="379"/>
    </row>
    <row r="10" spans="1:6" ht="16.5" thickBot="1">
      <c r="A10" s="568"/>
      <c r="B10" s="568"/>
      <c r="C10" s="195" t="s">
        <v>468</v>
      </c>
      <c r="D10" s="194" t="s">
        <v>70</v>
      </c>
      <c r="E10" s="194" t="s">
        <v>120</v>
      </c>
      <c r="F10" s="380" t="s">
        <v>68</v>
      </c>
    </row>
    <row r="11" spans="1:6" thickBot="1">
      <c r="A11" s="568"/>
      <c r="B11" s="568"/>
      <c r="C11" s="381"/>
      <c r="D11" s="381"/>
      <c r="E11" s="381"/>
      <c r="F11" s="382"/>
    </row>
    <row r="12" spans="1:6" ht="16.5" thickBot="1">
      <c r="A12" s="561" t="s">
        <v>72</v>
      </c>
      <c r="B12" s="561" t="str">
        <f>C3</f>
        <v>Biotinidase Deficiency (BIOT)</v>
      </c>
      <c r="C12" s="383"/>
      <c r="D12" s="384"/>
      <c r="E12" s="384"/>
      <c r="F12" s="385"/>
    </row>
    <row r="13" spans="1:6" ht="16.5" thickBot="1">
      <c r="A13" s="561"/>
      <c r="B13" s="561"/>
      <c r="C13" s="563"/>
      <c r="D13" s="19"/>
      <c r="E13" s="19"/>
      <c r="F13" s="386"/>
    </row>
    <row r="14" spans="1:6" ht="16.5" thickBot="1">
      <c r="A14" s="561"/>
      <c r="B14" s="561"/>
      <c r="C14" s="572"/>
      <c r="D14" s="19"/>
      <c r="E14" s="19"/>
      <c r="F14" s="386"/>
    </row>
    <row r="15" spans="1:6" ht="16.5" thickBot="1">
      <c r="A15" s="561"/>
      <c r="B15" s="561"/>
      <c r="C15" s="23"/>
      <c r="D15" s="19"/>
      <c r="E15" s="19"/>
      <c r="F15" s="386"/>
    </row>
    <row r="16" spans="1:6" ht="16.5" thickBot="1">
      <c r="A16" s="561"/>
      <c r="B16" s="561"/>
      <c r="C16" s="23"/>
      <c r="D16" s="19"/>
      <c r="E16" s="19"/>
      <c r="F16" s="386"/>
    </row>
    <row r="17" spans="1:14" ht="29.45" customHeight="1" thickBot="1">
      <c r="A17" s="561"/>
      <c r="B17" s="561"/>
      <c r="C17" s="220"/>
      <c r="D17" s="218"/>
      <c r="E17" s="218"/>
      <c r="F17" s="387"/>
    </row>
    <row r="18" spans="1:14" ht="16.5" thickBot="1">
      <c r="A18" s="561"/>
      <c r="B18" s="561"/>
      <c r="C18" s="23"/>
      <c r="D18" s="19"/>
      <c r="E18" s="19"/>
      <c r="F18" s="386"/>
    </row>
    <row r="19" spans="1:14" ht="16.5" thickBot="1">
      <c r="A19" s="561"/>
      <c r="B19" s="561"/>
      <c r="C19" s="388"/>
      <c r="D19" s="388"/>
      <c r="E19" s="388"/>
      <c r="F19" s="389"/>
    </row>
    <row r="20" spans="1:14" ht="18" customHeight="1" thickBot="1">
      <c r="A20" s="568" t="s">
        <v>45</v>
      </c>
      <c r="B20" s="568" t="str">
        <f>C20</f>
        <v>Partial Biotinidase Deficiency (Partial BIOT)</v>
      </c>
      <c r="C20" s="621" t="s">
        <v>29</v>
      </c>
      <c r="D20" s="621"/>
      <c r="E20" s="621"/>
      <c r="F20" s="622"/>
      <c r="G20" s="10"/>
      <c r="H20" s="10"/>
      <c r="I20" s="10"/>
      <c r="J20" s="10"/>
      <c r="K20" s="10"/>
      <c r="L20" s="10"/>
      <c r="M20" s="10"/>
      <c r="N20" s="10"/>
    </row>
    <row r="21" spans="1:14" ht="32.25" thickBot="1">
      <c r="A21" s="568"/>
      <c r="B21" s="568"/>
      <c r="C21" s="213" t="s">
        <v>448</v>
      </c>
      <c r="D21" s="214" t="s">
        <v>470</v>
      </c>
      <c r="E21" s="214"/>
      <c r="F21" s="379"/>
      <c r="G21" s="10"/>
      <c r="H21" s="10"/>
      <c r="I21" s="10"/>
      <c r="J21" s="10"/>
      <c r="K21" s="10"/>
      <c r="L21" s="10"/>
      <c r="M21" s="10"/>
      <c r="N21" s="10"/>
    </row>
    <row r="22" spans="1:14" ht="16.5" thickBot="1">
      <c r="A22" s="568"/>
      <c r="B22" s="568"/>
      <c r="C22" s="569" t="s">
        <v>48</v>
      </c>
      <c r="D22" s="194" t="s">
        <v>453</v>
      </c>
      <c r="E22" s="194" t="s">
        <v>454</v>
      </c>
      <c r="F22" s="380" t="s">
        <v>57</v>
      </c>
      <c r="G22" s="10"/>
      <c r="H22" s="10"/>
      <c r="I22" s="10"/>
      <c r="J22" s="10"/>
      <c r="K22" s="10"/>
      <c r="L22" s="10"/>
      <c r="M22" s="10"/>
      <c r="N22" s="10"/>
    </row>
    <row r="23" spans="1:14" ht="16.5" thickBot="1">
      <c r="A23" s="568"/>
      <c r="B23" s="568"/>
      <c r="C23" s="656"/>
      <c r="D23" s="194" t="s">
        <v>459</v>
      </c>
      <c r="E23" s="194" t="s">
        <v>460</v>
      </c>
      <c r="F23" s="380" t="s">
        <v>87</v>
      </c>
      <c r="G23" s="10"/>
      <c r="H23" s="10"/>
      <c r="I23" s="10"/>
      <c r="J23" s="10"/>
      <c r="K23" s="10"/>
      <c r="L23" s="10"/>
      <c r="M23" s="10"/>
      <c r="N23" s="10"/>
    </row>
    <row r="24" spans="1:14" ht="16.5" thickBot="1">
      <c r="A24" s="568"/>
      <c r="B24" s="568"/>
      <c r="C24" s="195" t="s">
        <v>463</v>
      </c>
      <c r="D24" s="194" t="s">
        <v>70</v>
      </c>
      <c r="E24" s="194" t="s">
        <v>120</v>
      </c>
      <c r="F24" s="380" t="s">
        <v>84</v>
      </c>
      <c r="G24" s="10"/>
      <c r="H24" s="10"/>
      <c r="I24" s="10"/>
      <c r="J24" s="10"/>
      <c r="K24" s="10"/>
      <c r="L24" s="10"/>
      <c r="M24" s="10"/>
      <c r="N24" s="10"/>
    </row>
    <row r="25" spans="1:14" ht="16.5" thickBot="1">
      <c r="A25" s="568"/>
      <c r="B25" s="568"/>
      <c r="C25" s="284" t="s">
        <v>464</v>
      </c>
      <c r="D25" s="194" t="s">
        <v>70</v>
      </c>
      <c r="E25" s="194" t="s">
        <v>465</v>
      </c>
      <c r="F25" s="380" t="s">
        <v>466</v>
      </c>
      <c r="G25" s="10"/>
      <c r="H25" s="10"/>
      <c r="I25" s="10"/>
      <c r="J25" s="10"/>
      <c r="K25" s="10"/>
      <c r="L25" s="10"/>
      <c r="M25" s="10"/>
      <c r="N25" s="10"/>
    </row>
    <row r="26" spans="1:14" ht="32.25" thickBot="1">
      <c r="A26" s="568"/>
      <c r="B26" s="568"/>
      <c r="C26" s="213" t="s">
        <v>467</v>
      </c>
      <c r="D26" s="214" t="s">
        <v>470</v>
      </c>
      <c r="E26" s="214"/>
      <c r="F26" s="379"/>
      <c r="G26" s="10"/>
      <c r="H26" s="10"/>
      <c r="I26" s="10"/>
      <c r="J26" s="10"/>
      <c r="K26" s="10"/>
      <c r="L26" s="10"/>
      <c r="M26" s="10"/>
      <c r="N26" s="10"/>
    </row>
    <row r="27" spans="1:14" ht="16.5" thickBot="1">
      <c r="A27" s="568"/>
      <c r="B27" s="568"/>
      <c r="C27" s="195" t="s">
        <v>468</v>
      </c>
      <c r="D27" s="194" t="s">
        <v>70</v>
      </c>
      <c r="E27" s="194" t="s">
        <v>70</v>
      </c>
      <c r="F27" s="380" t="s">
        <v>87</v>
      </c>
      <c r="G27" s="10"/>
      <c r="H27" s="10"/>
      <c r="I27" s="10"/>
      <c r="J27" s="10"/>
      <c r="K27" s="10"/>
      <c r="L27" s="10"/>
      <c r="M27" s="10"/>
      <c r="N27" s="10"/>
    </row>
    <row r="28" spans="1:14" ht="16.5" thickBot="1">
      <c r="A28" s="568"/>
      <c r="B28" s="568"/>
      <c r="C28" s="388"/>
      <c r="D28" s="388"/>
      <c r="E28" s="388"/>
      <c r="F28" s="389"/>
      <c r="G28" s="10"/>
      <c r="H28" s="10"/>
      <c r="I28" s="10"/>
      <c r="J28" s="10"/>
      <c r="K28" s="10"/>
      <c r="L28" s="10"/>
      <c r="M28" s="10"/>
      <c r="N28" s="10"/>
    </row>
    <row r="29" spans="1:14" ht="31.15" customHeight="1" thickBot="1">
      <c r="A29" s="561" t="s">
        <v>72</v>
      </c>
      <c r="B29" s="561" t="str">
        <f>C20</f>
        <v>Partial Biotinidase Deficiency (Partial BIOT)</v>
      </c>
      <c r="C29" s="383"/>
      <c r="D29" s="384"/>
      <c r="E29" s="384"/>
      <c r="F29" s="385"/>
      <c r="G29" s="10"/>
      <c r="H29" s="10"/>
      <c r="I29" s="10"/>
      <c r="J29" s="10"/>
      <c r="K29" s="10"/>
      <c r="L29" s="10"/>
      <c r="M29" s="10"/>
      <c r="N29" s="10"/>
    </row>
    <row r="30" spans="1:14" ht="16.5" thickBot="1">
      <c r="A30" s="561"/>
      <c r="B30" s="561"/>
      <c r="C30" s="563"/>
      <c r="D30" s="19"/>
      <c r="E30" s="19"/>
      <c r="F30" s="386"/>
      <c r="G30" s="10"/>
      <c r="H30" s="10"/>
      <c r="I30" s="10"/>
      <c r="J30" s="10"/>
      <c r="K30" s="10"/>
      <c r="L30" s="10"/>
      <c r="M30" s="10"/>
      <c r="N30" s="10"/>
    </row>
    <row r="31" spans="1:14" ht="16.5" thickBot="1">
      <c r="A31" s="561"/>
      <c r="B31" s="561"/>
      <c r="C31" s="572"/>
      <c r="D31" s="19"/>
      <c r="E31" s="19"/>
      <c r="F31" s="386"/>
      <c r="G31" s="10"/>
      <c r="H31" s="10"/>
      <c r="I31" s="10"/>
      <c r="J31" s="10"/>
      <c r="K31" s="10"/>
      <c r="L31" s="10"/>
      <c r="M31" s="10"/>
      <c r="N31" s="10"/>
    </row>
    <row r="32" spans="1:14" ht="16.5" thickBot="1">
      <c r="A32" s="561"/>
      <c r="B32" s="561"/>
      <c r="C32" s="23"/>
      <c r="D32" s="19"/>
      <c r="E32" s="19"/>
      <c r="F32" s="386"/>
      <c r="G32" s="10"/>
      <c r="H32" s="10"/>
      <c r="I32" s="10"/>
      <c r="J32" s="10"/>
      <c r="K32" s="10"/>
      <c r="L32" s="10"/>
      <c r="M32" s="10"/>
      <c r="N32" s="10"/>
    </row>
    <row r="33" spans="1:14" ht="16.5" thickBot="1">
      <c r="A33" s="561"/>
      <c r="B33" s="561"/>
      <c r="C33" s="264"/>
      <c r="D33" s="19"/>
      <c r="E33" s="19"/>
      <c r="F33" s="386"/>
      <c r="G33" s="10"/>
      <c r="H33" s="10"/>
      <c r="I33" s="10"/>
      <c r="J33" s="10"/>
      <c r="K33" s="10"/>
      <c r="L33" s="10"/>
      <c r="M33" s="10"/>
      <c r="N33" s="10"/>
    </row>
    <row r="34" spans="1:14" ht="31.15" customHeight="1" thickBot="1">
      <c r="A34" s="561"/>
      <c r="B34" s="561"/>
      <c r="C34" s="220"/>
      <c r="D34" s="218"/>
      <c r="E34" s="218"/>
      <c r="F34" s="387"/>
      <c r="G34" s="10"/>
      <c r="H34" s="10"/>
      <c r="I34" s="10"/>
      <c r="J34" s="10"/>
      <c r="K34" s="10"/>
      <c r="L34" s="10"/>
      <c r="M34" s="10"/>
      <c r="N34" s="10"/>
    </row>
    <row r="35" spans="1:14" ht="16.5" thickBot="1">
      <c r="A35" s="561"/>
      <c r="B35" s="561"/>
      <c r="C35" s="23"/>
      <c r="D35" s="19"/>
      <c r="E35" s="19"/>
      <c r="F35" s="386"/>
      <c r="G35" s="10"/>
      <c r="H35" s="10"/>
      <c r="I35" s="10"/>
      <c r="J35" s="10"/>
      <c r="K35" s="10"/>
      <c r="L35" s="10"/>
      <c r="M35" s="10"/>
      <c r="N35" s="10"/>
    </row>
    <row r="36" spans="1:14" ht="16.5" thickBot="1">
      <c r="A36" s="561"/>
      <c r="B36" s="561"/>
      <c r="C36" s="388"/>
      <c r="D36" s="388"/>
      <c r="E36" s="388"/>
      <c r="F36" s="389"/>
      <c r="G36" s="10"/>
      <c r="H36" s="10"/>
      <c r="I36" s="10"/>
      <c r="J36" s="10"/>
      <c r="K36" s="10"/>
      <c r="L36" s="10"/>
      <c r="M36" s="10"/>
      <c r="N36" s="10"/>
    </row>
    <row r="37" spans="1:14" s="10" customFormat="1" ht="18" customHeight="1" thickBot="1">
      <c r="A37" s="581" t="s">
        <v>45</v>
      </c>
      <c r="B37" s="581" t="str">
        <f>C37</f>
        <v>Cystic Fibrosis (CF)</v>
      </c>
      <c r="C37" s="755" t="s">
        <v>30</v>
      </c>
      <c r="D37" s="755"/>
      <c r="E37" s="755"/>
      <c r="F37" s="756"/>
    </row>
    <row r="38" spans="1:14" s="10" customFormat="1" ht="18" customHeight="1" thickBot="1">
      <c r="A38" s="581"/>
      <c r="B38" s="581"/>
      <c r="C38" s="213" t="s">
        <v>407</v>
      </c>
      <c r="D38" s="214" t="s">
        <v>408</v>
      </c>
      <c r="E38" s="214"/>
      <c r="F38" s="379"/>
    </row>
    <row r="39" spans="1:14" s="10" customFormat="1" ht="18" customHeight="1" thickBot="1">
      <c r="A39" s="581"/>
      <c r="B39" s="581"/>
      <c r="C39" s="586" t="s">
        <v>48</v>
      </c>
      <c r="D39" s="194" t="s">
        <v>49</v>
      </c>
      <c r="E39" s="194" t="s">
        <v>177</v>
      </c>
      <c r="F39" s="380" t="s">
        <v>162</v>
      </c>
    </row>
    <row r="40" spans="1:14" s="10" customFormat="1" ht="18" customHeight="1" thickBot="1">
      <c r="A40" s="581"/>
      <c r="B40" s="581"/>
      <c r="C40" s="774"/>
      <c r="D40" s="194" t="s">
        <v>250</v>
      </c>
      <c r="E40" s="194" t="s">
        <v>264</v>
      </c>
      <c r="F40" s="380" t="s">
        <v>51</v>
      </c>
    </row>
    <row r="41" spans="1:14" s="10" customFormat="1" ht="18" customHeight="1" thickBot="1">
      <c r="A41" s="581"/>
      <c r="B41" s="581"/>
      <c r="C41" s="775"/>
      <c r="D41" s="215" t="s">
        <v>409</v>
      </c>
      <c r="E41" s="197" t="s">
        <v>410</v>
      </c>
      <c r="F41" s="390" t="s">
        <v>54</v>
      </c>
    </row>
    <row r="42" spans="1:14" s="10" customFormat="1" ht="18" customHeight="1" thickBot="1">
      <c r="A42" s="581"/>
      <c r="B42" s="581"/>
      <c r="C42" s="213" t="s">
        <v>411</v>
      </c>
      <c r="D42" s="214" t="s">
        <v>408</v>
      </c>
      <c r="E42" s="214"/>
      <c r="F42" s="379"/>
    </row>
    <row r="43" spans="1:14" s="10" customFormat="1" ht="18" customHeight="1" thickBot="1">
      <c r="A43" s="581"/>
      <c r="B43" s="581"/>
      <c r="C43" s="216" t="s">
        <v>412</v>
      </c>
      <c r="D43" s="215" t="s">
        <v>70</v>
      </c>
      <c r="E43" s="194" t="s">
        <v>413</v>
      </c>
      <c r="F43" s="380" t="s">
        <v>68</v>
      </c>
    </row>
    <row r="44" spans="1:14" s="10" customFormat="1" ht="18" customHeight="1" thickBot="1">
      <c r="A44" s="581"/>
      <c r="B44" s="581"/>
      <c r="C44" s="216" t="s">
        <v>414</v>
      </c>
      <c r="D44" s="215" t="s">
        <v>70</v>
      </c>
      <c r="E44" s="194" t="s">
        <v>415</v>
      </c>
      <c r="F44" s="380" t="s">
        <v>54</v>
      </c>
    </row>
    <row r="45" spans="1:14" s="10" customFormat="1" ht="18" customHeight="1" thickBot="1">
      <c r="A45" s="581"/>
      <c r="B45" s="581"/>
      <c r="C45" s="216" t="s">
        <v>416</v>
      </c>
      <c r="D45" s="215" t="s">
        <v>70</v>
      </c>
      <c r="E45" s="197" t="s">
        <v>417</v>
      </c>
      <c r="F45" s="390" t="s">
        <v>54</v>
      </c>
    </row>
    <row r="46" spans="1:14" s="10" customFormat="1" ht="18" customHeight="1" thickBot="1">
      <c r="A46" s="581"/>
      <c r="B46" s="581"/>
      <c r="C46" s="216" t="s">
        <v>418</v>
      </c>
      <c r="D46" s="215" t="s">
        <v>419</v>
      </c>
      <c r="E46" s="197" t="s">
        <v>420</v>
      </c>
      <c r="F46" s="390" t="s">
        <v>68</v>
      </c>
    </row>
    <row r="47" spans="1:14" s="10" customFormat="1" ht="18" customHeight="1" thickBot="1">
      <c r="A47" s="759"/>
      <c r="B47" s="759"/>
      <c r="F47" s="391"/>
    </row>
    <row r="48" spans="1:14" s="10" customFormat="1" ht="16.5" thickBot="1">
      <c r="A48" s="583" t="s">
        <v>72</v>
      </c>
      <c r="B48" s="583" t="str">
        <f>C37</f>
        <v>Cystic Fibrosis (CF)</v>
      </c>
      <c r="C48" s="383"/>
      <c r="D48" s="384"/>
      <c r="E48" s="384"/>
      <c r="F48" s="385"/>
    </row>
    <row r="49" spans="1:6" s="10" customFormat="1" ht="16.5" thickBot="1">
      <c r="A49" s="583"/>
      <c r="B49" s="583"/>
      <c r="C49" s="563"/>
      <c r="D49" s="19"/>
      <c r="E49" s="19"/>
      <c r="F49" s="386"/>
    </row>
    <row r="50" spans="1:6" s="10" customFormat="1" ht="16.5" thickBot="1">
      <c r="A50" s="583"/>
      <c r="B50" s="583"/>
      <c r="C50" s="571"/>
      <c r="D50" s="19"/>
      <c r="E50" s="19"/>
      <c r="F50" s="386"/>
    </row>
    <row r="51" spans="1:6" s="10" customFormat="1" ht="16.5" thickBot="1">
      <c r="A51" s="583"/>
      <c r="B51" s="583"/>
      <c r="C51" s="572"/>
      <c r="D51" s="17"/>
      <c r="E51" s="18"/>
      <c r="F51" s="392"/>
    </row>
    <row r="52" spans="1:6" s="10" customFormat="1" ht="16.5" thickBot="1">
      <c r="A52" s="583"/>
      <c r="B52" s="583"/>
      <c r="C52" s="220"/>
      <c r="D52" s="218"/>
      <c r="E52" s="218"/>
      <c r="F52" s="387"/>
    </row>
    <row r="53" spans="1:6" s="10" customFormat="1" ht="18.75" customHeight="1" thickBot="1">
      <c r="A53" s="583"/>
      <c r="B53" s="583"/>
      <c r="C53" s="69"/>
      <c r="D53" s="17"/>
      <c r="E53" s="19"/>
      <c r="F53" s="386"/>
    </row>
    <row r="54" spans="1:6" s="10" customFormat="1" ht="16.5" thickBot="1">
      <c r="A54" s="583"/>
      <c r="B54" s="583"/>
      <c r="C54" s="69"/>
      <c r="D54" s="17"/>
      <c r="E54" s="19"/>
      <c r="F54" s="386"/>
    </row>
    <row r="55" spans="1:6" s="10" customFormat="1" ht="16.5" thickBot="1">
      <c r="A55" s="583"/>
      <c r="B55" s="583"/>
      <c r="C55" s="69"/>
      <c r="D55" s="17"/>
      <c r="E55" s="18"/>
      <c r="F55" s="392"/>
    </row>
    <row r="56" spans="1:6" s="10" customFormat="1" ht="21" customHeight="1" thickBot="1">
      <c r="A56" s="583"/>
      <c r="B56" s="583"/>
      <c r="C56" s="69"/>
      <c r="D56" s="17"/>
      <c r="E56" s="18"/>
      <c r="F56" s="392"/>
    </row>
    <row r="57" spans="1:6" s="10" customFormat="1" ht="18.75" customHeight="1" thickBot="1">
      <c r="A57" s="583"/>
      <c r="B57" s="583"/>
      <c r="C57" s="388"/>
      <c r="D57" s="388"/>
      <c r="E57" s="388"/>
      <c r="F57" s="393"/>
    </row>
    <row r="58" spans="1:6" s="10" customFormat="1" thickBot="1">
      <c r="A58" s="581" t="s">
        <v>45</v>
      </c>
      <c r="B58" s="581" t="str">
        <f>C58</f>
        <v>Galactosemia</v>
      </c>
      <c r="C58" s="754" t="s">
        <v>31</v>
      </c>
      <c r="D58" s="755"/>
      <c r="E58" s="755"/>
      <c r="F58" s="756"/>
    </row>
    <row r="59" spans="1:6" s="10" customFormat="1" ht="32.450000000000003" customHeight="1" thickBot="1">
      <c r="A59" s="581"/>
      <c r="B59" s="581"/>
      <c r="C59" s="213" t="s">
        <v>344</v>
      </c>
      <c r="D59" s="214" t="s">
        <v>345</v>
      </c>
      <c r="E59" s="214"/>
      <c r="F59" s="379"/>
    </row>
    <row r="60" spans="1:6" s="10" customFormat="1" ht="32.25" thickBot="1">
      <c r="A60" s="581"/>
      <c r="B60" s="581"/>
      <c r="C60" s="576" t="s">
        <v>48</v>
      </c>
      <c r="D60" s="304" t="s">
        <v>351</v>
      </c>
      <c r="E60" s="184" t="s">
        <v>352</v>
      </c>
      <c r="F60" s="394" t="s">
        <v>57</v>
      </c>
    </row>
    <row r="61" spans="1:6" s="10" customFormat="1" ht="16.5" thickBot="1">
      <c r="A61" s="581"/>
      <c r="B61" s="581"/>
      <c r="C61" s="746"/>
      <c r="D61" s="304" t="s">
        <v>271</v>
      </c>
      <c r="E61" s="184" t="s">
        <v>356</v>
      </c>
      <c r="F61" s="394" t="s">
        <v>295</v>
      </c>
    </row>
    <row r="62" spans="1:6" s="10" customFormat="1" ht="32.25" thickBot="1">
      <c r="A62" s="581"/>
      <c r="B62" s="581"/>
      <c r="C62" s="213" t="s">
        <v>347</v>
      </c>
      <c r="D62" s="313"/>
      <c r="E62" s="202"/>
      <c r="F62" s="395"/>
    </row>
    <row r="63" spans="1:6" s="10" customFormat="1" ht="32.25" thickBot="1">
      <c r="A63" s="581"/>
      <c r="B63" s="581"/>
      <c r="C63" s="576" t="s">
        <v>360</v>
      </c>
      <c r="D63" s="304" t="s">
        <v>351</v>
      </c>
      <c r="E63" s="184" t="s">
        <v>352</v>
      </c>
      <c r="F63" s="394" t="s">
        <v>57</v>
      </c>
    </row>
    <row r="64" spans="1:6" s="10" customFormat="1" ht="16.5" thickBot="1">
      <c r="A64" s="581"/>
      <c r="B64" s="581"/>
      <c r="C64" s="746"/>
      <c r="D64" s="304" t="s">
        <v>271</v>
      </c>
      <c r="E64" s="184" t="s">
        <v>356</v>
      </c>
      <c r="F64" s="394" t="s">
        <v>295</v>
      </c>
    </row>
    <row r="65" spans="1:6" s="10" customFormat="1" ht="32.25" thickBot="1">
      <c r="A65" s="581"/>
      <c r="B65" s="581"/>
      <c r="C65" s="216" t="s">
        <v>362</v>
      </c>
      <c r="D65" s="215" t="s">
        <v>363</v>
      </c>
      <c r="E65" s="197" t="s">
        <v>364</v>
      </c>
      <c r="F65" s="390" t="s">
        <v>295</v>
      </c>
    </row>
    <row r="66" spans="1:6" s="10" customFormat="1" ht="16.5" thickBot="1">
      <c r="A66" s="581"/>
      <c r="B66" s="581"/>
      <c r="C66" s="216" t="s">
        <v>365</v>
      </c>
      <c r="D66" s="215"/>
      <c r="E66" s="197"/>
      <c r="F66" s="390" t="s">
        <v>295</v>
      </c>
    </row>
    <row r="67" spans="1:6" s="10" customFormat="1" ht="16.5" thickBot="1">
      <c r="A67" s="581"/>
      <c r="B67" s="581"/>
      <c r="C67" s="396"/>
      <c r="D67" s="396"/>
      <c r="E67" s="396"/>
      <c r="F67" s="397"/>
    </row>
    <row r="68" spans="1:6" s="10" customFormat="1" ht="66.599999999999994" customHeight="1" thickBot="1">
      <c r="A68" s="659" t="s">
        <v>72</v>
      </c>
      <c r="B68" s="659" t="str">
        <f>C58</f>
        <v>Galactosemia</v>
      </c>
      <c r="C68" s="383"/>
      <c r="D68" s="384"/>
      <c r="E68" s="384"/>
      <c r="F68" s="385"/>
    </row>
    <row r="69" spans="1:6" s="10" customFormat="1" ht="42.75" customHeight="1" thickBot="1">
      <c r="A69" s="659"/>
      <c r="B69" s="659"/>
      <c r="C69" s="643"/>
      <c r="D69" s="17"/>
      <c r="E69" s="18"/>
      <c r="F69" s="392"/>
    </row>
    <row r="70" spans="1:6" s="10" customFormat="1" ht="29.25" customHeight="1" thickBot="1">
      <c r="A70" s="659"/>
      <c r="B70" s="659"/>
      <c r="C70" s="645"/>
      <c r="D70" s="17"/>
      <c r="E70" s="18"/>
      <c r="F70" s="392"/>
    </row>
    <row r="71" spans="1:6" s="10" customFormat="1" ht="16.5" thickBot="1">
      <c r="A71" s="659"/>
      <c r="B71" s="659"/>
      <c r="C71" s="220"/>
      <c r="D71" s="265"/>
      <c r="E71" s="218"/>
      <c r="F71" s="387"/>
    </row>
    <row r="72" spans="1:6" s="10" customFormat="1" ht="37.5" customHeight="1" thickBot="1">
      <c r="A72" s="659"/>
      <c r="B72" s="659"/>
      <c r="C72" s="691"/>
      <c r="D72" s="17"/>
      <c r="E72" s="18"/>
      <c r="F72" s="392"/>
    </row>
    <row r="73" spans="1:6" s="10" customFormat="1" ht="16.5" thickBot="1">
      <c r="A73" s="659"/>
      <c r="B73" s="659"/>
      <c r="C73" s="692"/>
      <c r="D73" s="17"/>
      <c r="E73" s="18"/>
      <c r="F73" s="392"/>
    </row>
    <row r="74" spans="1:6" s="10" customFormat="1" ht="16.5" thickBot="1">
      <c r="A74" s="659"/>
      <c r="B74" s="659"/>
      <c r="C74" s="16"/>
      <c r="D74" s="17"/>
      <c r="E74" s="18"/>
      <c r="F74" s="392"/>
    </row>
    <row r="75" spans="1:6" s="10" customFormat="1" ht="16.5" thickBot="1">
      <c r="A75" s="659"/>
      <c r="B75" s="659"/>
      <c r="C75" s="16"/>
      <c r="D75" s="17"/>
      <c r="E75" s="18"/>
      <c r="F75" s="392"/>
    </row>
    <row r="76" spans="1:6" s="10" customFormat="1" ht="16.5" thickBot="1">
      <c r="A76" s="659"/>
      <c r="B76" s="659"/>
      <c r="C76" s="388"/>
      <c r="D76" s="388"/>
      <c r="E76" s="388"/>
      <c r="F76" s="393"/>
    </row>
    <row r="77" spans="1:6" ht="18" customHeight="1" thickBot="1">
      <c r="A77" s="581" t="s">
        <v>45</v>
      </c>
      <c r="B77" s="568" t="str">
        <f>C77</f>
        <v>Glycogen Storage Disease Type II (Infantile Onset Pompe, IOPD)</v>
      </c>
      <c r="C77" s="740" t="s">
        <v>586</v>
      </c>
      <c r="D77" s="740"/>
      <c r="E77" s="740"/>
      <c r="F77" s="741"/>
    </row>
    <row r="78" spans="1:6" ht="49.9" customHeight="1" thickBot="1">
      <c r="A78" s="581"/>
      <c r="B78" s="568"/>
      <c r="C78" s="201" t="s">
        <v>519</v>
      </c>
      <c r="D78" s="313" t="s">
        <v>587</v>
      </c>
      <c r="E78" s="202"/>
      <c r="F78" s="398"/>
    </row>
    <row r="79" spans="1:6" ht="18" customHeight="1" thickBot="1">
      <c r="A79" s="581"/>
      <c r="B79" s="568"/>
      <c r="C79" s="365" t="s">
        <v>48</v>
      </c>
      <c r="D79" s="179" t="s">
        <v>70</v>
      </c>
      <c r="E79" s="315" t="s">
        <v>70</v>
      </c>
      <c r="F79" s="399" t="s">
        <v>57</v>
      </c>
    </row>
    <row r="80" spans="1:6" ht="18" customHeight="1" thickBot="1">
      <c r="A80" s="581"/>
      <c r="B80" s="568"/>
      <c r="C80" s="336" t="s">
        <v>588</v>
      </c>
      <c r="D80" s="215" t="s">
        <v>70</v>
      </c>
      <c r="E80" s="215" t="s">
        <v>70</v>
      </c>
      <c r="F80" s="400" t="s">
        <v>57</v>
      </c>
    </row>
    <row r="81" spans="1:14" ht="32.25" thickBot="1">
      <c r="A81" s="581"/>
      <c r="B81" s="568"/>
      <c r="C81" s="401" t="s">
        <v>589</v>
      </c>
      <c r="D81" s="402" t="s">
        <v>70</v>
      </c>
      <c r="E81" s="402" t="s">
        <v>70</v>
      </c>
      <c r="F81" s="403" t="s">
        <v>57</v>
      </c>
      <c r="H81" s="302"/>
    </row>
    <row r="82" spans="1:14" ht="49.15" customHeight="1" thickBot="1">
      <c r="A82" s="561" t="s">
        <v>72</v>
      </c>
      <c r="B82" s="561" t="s">
        <v>590</v>
      </c>
      <c r="C82" s="404" t="s">
        <v>519</v>
      </c>
      <c r="D82" s="405" t="s">
        <v>587</v>
      </c>
      <c r="E82" s="406"/>
      <c r="F82" s="407"/>
    </row>
    <row r="83" spans="1:14" ht="16.5" thickBot="1">
      <c r="A83" s="561"/>
      <c r="B83" s="561"/>
      <c r="C83" s="365" t="s">
        <v>48</v>
      </c>
      <c r="D83" s="179" t="s">
        <v>70</v>
      </c>
      <c r="E83" s="315" t="s">
        <v>70</v>
      </c>
      <c r="F83" s="399" t="s">
        <v>57</v>
      </c>
    </row>
    <row r="84" spans="1:14" ht="16.5" thickBot="1">
      <c r="A84" s="561"/>
      <c r="B84" s="561"/>
      <c r="C84" s="336" t="s">
        <v>588</v>
      </c>
      <c r="D84" s="215" t="s">
        <v>70</v>
      </c>
      <c r="E84" s="215" t="s">
        <v>70</v>
      </c>
      <c r="F84" s="400" t="s">
        <v>57</v>
      </c>
    </row>
    <row r="85" spans="1:14" ht="93.75" customHeight="1" thickBot="1">
      <c r="A85" s="561"/>
      <c r="B85" s="561"/>
      <c r="C85" s="401" t="s">
        <v>589</v>
      </c>
      <c r="D85" s="402" t="s">
        <v>70</v>
      </c>
      <c r="E85" s="402" t="s">
        <v>70</v>
      </c>
      <c r="F85" s="403" t="s">
        <v>57</v>
      </c>
    </row>
    <row r="86" spans="1:14" s="41" customFormat="1" ht="18" customHeight="1" thickBot="1">
      <c r="A86" s="581" t="s">
        <v>45</v>
      </c>
      <c r="B86" s="568" t="s">
        <v>590</v>
      </c>
      <c r="C86" s="742" t="s">
        <v>590</v>
      </c>
      <c r="D86" s="743"/>
      <c r="E86" s="743"/>
      <c r="F86" s="744"/>
      <c r="G86" s="177"/>
      <c r="H86" s="177"/>
      <c r="I86" s="177"/>
      <c r="J86" s="177"/>
      <c r="K86" s="177"/>
      <c r="L86" s="177"/>
      <c r="M86" s="177"/>
      <c r="N86" s="177"/>
    </row>
    <row r="87" spans="1:14" s="41" customFormat="1" ht="49.9" customHeight="1" thickBot="1">
      <c r="A87" s="581"/>
      <c r="B87" s="568"/>
      <c r="C87" s="318" t="s">
        <v>519</v>
      </c>
      <c r="D87" s="319" t="s">
        <v>591</v>
      </c>
      <c r="E87" s="293"/>
      <c r="F87" s="408"/>
      <c r="G87" s="177"/>
      <c r="H87" s="177"/>
      <c r="I87" s="177"/>
      <c r="J87" s="177"/>
      <c r="K87" s="177"/>
      <c r="L87" s="177"/>
      <c r="M87" s="177"/>
      <c r="N87" s="177"/>
    </row>
    <row r="88" spans="1:14" s="41" customFormat="1" ht="18" customHeight="1" thickBot="1">
      <c r="A88" s="581"/>
      <c r="B88" s="568"/>
      <c r="C88" s="305" t="s">
        <v>48</v>
      </c>
      <c r="D88" s="199" t="s">
        <v>70</v>
      </c>
      <c r="E88" s="199" t="s">
        <v>70</v>
      </c>
      <c r="F88" s="409" t="s">
        <v>71</v>
      </c>
      <c r="G88" s="177"/>
      <c r="H88" s="177"/>
      <c r="I88" s="177"/>
      <c r="J88" s="177"/>
      <c r="K88" s="177"/>
      <c r="L88" s="177"/>
      <c r="M88" s="177"/>
      <c r="N88" s="177"/>
    </row>
    <row r="89" spans="1:14" s="41" customFormat="1" ht="18" customHeight="1" thickBot="1">
      <c r="A89" s="581"/>
      <c r="B89" s="568"/>
      <c r="C89" s="365"/>
      <c r="D89" s="239"/>
      <c r="E89" s="239"/>
      <c r="F89" s="410"/>
      <c r="G89" s="177"/>
      <c r="H89" s="177"/>
      <c r="I89" s="177"/>
      <c r="J89" s="177"/>
      <c r="K89" s="177"/>
      <c r="L89" s="177"/>
      <c r="M89" s="177"/>
      <c r="N89" s="177"/>
    </row>
    <row r="90" spans="1:14" s="41" customFormat="1" ht="18" customHeight="1" thickBot="1">
      <c r="A90" s="581"/>
      <c r="B90" s="568"/>
      <c r="C90" s="365"/>
      <c r="D90" s="239"/>
      <c r="E90" s="239"/>
      <c r="F90" s="410"/>
      <c r="G90" s="177"/>
      <c r="H90" s="177"/>
      <c r="I90" s="177"/>
      <c r="J90" s="177"/>
      <c r="K90" s="177"/>
      <c r="L90" s="177"/>
      <c r="M90" s="177"/>
      <c r="N90" s="177"/>
    </row>
    <row r="91" spans="1:14" s="41" customFormat="1" ht="55.15" customHeight="1" thickBot="1">
      <c r="A91" s="581"/>
      <c r="B91" s="568"/>
      <c r="C91" s="401" t="s">
        <v>589</v>
      </c>
      <c r="D91" s="402" t="s">
        <v>70</v>
      </c>
      <c r="E91" s="402" t="s">
        <v>70</v>
      </c>
      <c r="F91" s="403" t="s">
        <v>68</v>
      </c>
      <c r="G91" s="177"/>
      <c r="H91" s="177"/>
      <c r="I91" s="177"/>
      <c r="J91" s="177"/>
      <c r="K91" s="177"/>
      <c r="L91" s="177"/>
      <c r="M91" s="177"/>
      <c r="N91" s="177"/>
    </row>
    <row r="92" spans="1:14" s="41" customFormat="1" ht="49.9" customHeight="1" thickBot="1">
      <c r="A92" s="561" t="s">
        <v>72</v>
      </c>
      <c r="B92" s="561" t="str">
        <f>C86</f>
        <v>Glycogen Storage Disease Type II (Late Onset Pompe, LOPD)</v>
      </c>
      <c r="C92" s="383"/>
      <c r="D92" s="411"/>
      <c r="E92" s="384"/>
      <c r="F92" s="412"/>
      <c r="G92" s="177"/>
      <c r="H92" s="177"/>
      <c r="I92" s="177"/>
      <c r="J92" s="177"/>
      <c r="K92" s="177"/>
      <c r="L92" s="177"/>
      <c r="M92" s="177"/>
      <c r="N92" s="177"/>
    </row>
    <row r="93" spans="1:14" s="41" customFormat="1" ht="18" customHeight="1" thickBot="1">
      <c r="A93" s="561"/>
      <c r="B93" s="561"/>
      <c r="C93" s="366"/>
      <c r="D93" s="22"/>
      <c r="E93" s="85"/>
      <c r="F93" s="413"/>
      <c r="G93" s="177"/>
      <c r="H93" s="177"/>
      <c r="I93" s="177"/>
      <c r="J93" s="177"/>
      <c r="K93" s="177"/>
      <c r="L93" s="177"/>
      <c r="M93" s="177"/>
      <c r="N93" s="177"/>
    </row>
    <row r="94" spans="1:14" s="41" customFormat="1" ht="58.15" customHeight="1" thickBot="1">
      <c r="A94" s="561"/>
      <c r="B94" s="561"/>
      <c r="C94" s="414"/>
      <c r="D94" s="415"/>
      <c r="E94" s="415"/>
      <c r="F94" s="416"/>
      <c r="G94" s="177"/>
      <c r="H94" s="177"/>
      <c r="I94" s="177"/>
      <c r="J94" s="177"/>
      <c r="K94" s="177"/>
      <c r="L94" s="177"/>
      <c r="M94" s="177"/>
      <c r="N94" s="177"/>
    </row>
    <row r="95" spans="1:14" s="41" customFormat="1" ht="18" customHeight="1" thickBot="1">
      <c r="A95" s="750" t="s">
        <v>45</v>
      </c>
      <c r="B95" s="766" t="str">
        <f>C95</f>
        <v>Guanidinoacetate Methyltransferase Deficiency (GAMT)</v>
      </c>
      <c r="C95" s="638" t="s">
        <v>34</v>
      </c>
      <c r="D95" s="611"/>
      <c r="E95" s="611"/>
      <c r="F95" s="771"/>
      <c r="G95" s="177"/>
      <c r="H95" s="177"/>
      <c r="I95" s="177"/>
      <c r="J95" s="177"/>
      <c r="K95" s="177"/>
      <c r="L95" s="177"/>
      <c r="M95" s="177"/>
      <c r="N95" s="177"/>
    </row>
    <row r="96" spans="1:14" s="41" customFormat="1" ht="18" customHeight="1" thickBot="1">
      <c r="A96" s="751"/>
      <c r="B96" s="767"/>
      <c r="C96" s="331" t="s">
        <v>592</v>
      </c>
      <c r="D96" s="332" t="s">
        <v>593</v>
      </c>
      <c r="E96" s="332"/>
      <c r="F96" s="332"/>
      <c r="G96" s="177"/>
      <c r="H96" s="177"/>
      <c r="I96" s="177"/>
      <c r="J96" s="177"/>
      <c r="K96" s="177"/>
      <c r="L96" s="177"/>
      <c r="M96" s="177"/>
      <c r="N96" s="177"/>
    </row>
    <row r="97" spans="1:15" s="41" customFormat="1" ht="18" customHeight="1" thickBot="1">
      <c r="A97" s="751"/>
      <c r="B97" s="767"/>
      <c r="C97" s="641" t="s">
        <v>48</v>
      </c>
      <c r="D97" s="194" t="s">
        <v>369</v>
      </c>
      <c r="E97" s="194" t="s">
        <v>177</v>
      </c>
      <c r="F97" s="194" t="s">
        <v>51</v>
      </c>
      <c r="G97" s="177"/>
      <c r="H97" s="177"/>
      <c r="I97" s="177"/>
      <c r="J97" s="177"/>
      <c r="K97" s="177"/>
      <c r="L97" s="177"/>
      <c r="M97" s="177"/>
      <c r="N97" s="177"/>
    </row>
    <row r="98" spans="1:15" s="41" customFormat="1" ht="18" customHeight="1" thickBot="1">
      <c r="A98" s="751"/>
      <c r="B98" s="767"/>
      <c r="C98" s="769"/>
      <c r="D98" s="194" t="s">
        <v>250</v>
      </c>
      <c r="E98" s="194" t="s">
        <v>212</v>
      </c>
      <c r="F98" s="194" t="s">
        <v>54</v>
      </c>
      <c r="G98" s="177"/>
      <c r="H98" s="177"/>
      <c r="I98" s="177"/>
      <c r="J98" s="177"/>
      <c r="K98" s="177"/>
      <c r="L98" s="177"/>
      <c r="M98" s="177"/>
      <c r="N98" s="177"/>
    </row>
    <row r="99" spans="1:15" s="41" customFormat="1" ht="18" customHeight="1" thickBot="1">
      <c r="A99" s="751"/>
      <c r="B99" s="767"/>
      <c r="C99" s="769"/>
      <c r="D99" s="215" t="s">
        <v>251</v>
      </c>
      <c r="E99" s="197" t="s">
        <v>252</v>
      </c>
      <c r="F99" s="194" t="s">
        <v>57</v>
      </c>
      <c r="G99" s="177"/>
      <c r="H99" s="177"/>
      <c r="I99" s="177"/>
      <c r="J99" s="177"/>
      <c r="K99" s="177"/>
      <c r="L99" s="177"/>
      <c r="M99" s="177"/>
      <c r="N99" s="177"/>
    </row>
    <row r="100" spans="1:15" s="41" customFormat="1" ht="27" customHeight="1" thickBot="1">
      <c r="A100" s="751"/>
      <c r="B100" s="767"/>
      <c r="C100" s="770"/>
      <c r="D100" s="215" t="s">
        <v>82</v>
      </c>
      <c r="E100" s="197" t="s">
        <v>83</v>
      </c>
      <c r="F100" s="194" t="s">
        <v>253</v>
      </c>
      <c r="G100" s="177"/>
      <c r="H100" s="177"/>
      <c r="I100" s="177"/>
      <c r="J100" s="177"/>
      <c r="K100" s="177"/>
      <c r="L100" s="177"/>
      <c r="M100" s="177"/>
      <c r="N100" s="177"/>
    </row>
    <row r="101" spans="1:15" ht="16.5" thickBot="1">
      <c r="A101" s="751"/>
      <c r="B101" s="767"/>
      <c r="C101" s="331" t="s">
        <v>594</v>
      </c>
      <c r="D101" s="332" t="s">
        <v>593</v>
      </c>
      <c r="E101" s="332"/>
      <c r="F101" s="332"/>
      <c r="G101" s="10"/>
      <c r="H101" s="10"/>
      <c r="I101" s="10"/>
      <c r="J101" s="10"/>
      <c r="K101" s="10"/>
      <c r="L101" s="10"/>
      <c r="M101" s="10"/>
      <c r="N101" s="10"/>
      <c r="O101" s="10"/>
    </row>
    <row r="102" spans="1:15" ht="16.5" thickBot="1">
      <c r="A102" s="751"/>
      <c r="B102" s="767"/>
      <c r="C102" s="569" t="s">
        <v>595</v>
      </c>
      <c r="D102" s="772" t="s">
        <v>268</v>
      </c>
      <c r="E102" s="194" t="s">
        <v>177</v>
      </c>
      <c r="F102" s="194" t="s">
        <v>256</v>
      </c>
      <c r="G102" s="10"/>
      <c r="H102" s="10"/>
      <c r="I102" s="10"/>
      <c r="J102" s="10"/>
      <c r="K102" s="10"/>
      <c r="L102" s="10"/>
      <c r="M102" s="10"/>
      <c r="N102" s="10"/>
      <c r="O102" s="10"/>
    </row>
    <row r="103" spans="1:15" ht="16.5" thickBot="1">
      <c r="A103" s="751"/>
      <c r="B103" s="767"/>
      <c r="C103" s="655"/>
      <c r="D103" s="773"/>
      <c r="E103" s="194" t="s">
        <v>264</v>
      </c>
      <c r="F103" s="194" t="s">
        <v>257</v>
      </c>
      <c r="G103" s="10"/>
      <c r="H103" s="10"/>
      <c r="I103" s="10"/>
      <c r="J103" s="10"/>
      <c r="K103" s="10"/>
      <c r="L103" s="10"/>
      <c r="M103" s="10"/>
      <c r="N103" s="10"/>
      <c r="O103" s="10"/>
    </row>
    <row r="104" spans="1:15" ht="16.5" thickBot="1">
      <c r="A104" s="751"/>
      <c r="B104" s="767"/>
      <c r="C104" s="655"/>
      <c r="D104" s="333" t="s">
        <v>258</v>
      </c>
      <c r="E104" s="334" t="s">
        <v>596</v>
      </c>
      <c r="F104" s="194" t="s">
        <v>257</v>
      </c>
      <c r="G104" s="10"/>
      <c r="H104" s="10"/>
      <c r="I104" s="10"/>
      <c r="J104" s="10"/>
      <c r="K104" s="10"/>
      <c r="L104" s="10"/>
      <c r="M104" s="10"/>
      <c r="N104" s="10"/>
      <c r="O104" s="10"/>
    </row>
    <row r="105" spans="1:15" ht="16.5" thickBot="1">
      <c r="A105" s="751"/>
      <c r="B105" s="767"/>
      <c r="C105" s="656"/>
      <c r="D105" s="194" t="s">
        <v>200</v>
      </c>
      <c r="E105" s="194" t="s">
        <v>597</v>
      </c>
      <c r="F105" s="194" t="s">
        <v>54</v>
      </c>
      <c r="G105" s="10"/>
      <c r="H105" s="10"/>
      <c r="I105" s="10"/>
      <c r="J105" s="10"/>
      <c r="K105" s="10"/>
      <c r="L105" s="10"/>
      <c r="M105" s="10"/>
      <c r="N105" s="65"/>
    </row>
    <row r="106" spans="1:15" ht="16.5" thickBot="1">
      <c r="A106" s="751"/>
      <c r="B106" s="767"/>
      <c r="C106" s="195" t="s">
        <v>441</v>
      </c>
      <c r="D106" s="335" t="s">
        <v>70</v>
      </c>
      <c r="E106" s="335" t="s">
        <v>70</v>
      </c>
      <c r="F106" s="194" t="s">
        <v>71</v>
      </c>
      <c r="G106" s="10"/>
      <c r="H106" s="10"/>
      <c r="I106" s="10"/>
      <c r="J106" s="10"/>
      <c r="K106" s="10"/>
      <c r="L106" s="10"/>
      <c r="M106" s="10"/>
      <c r="N106" s="63"/>
    </row>
    <row r="107" spans="1:15" ht="16.5" thickBot="1">
      <c r="A107" s="752"/>
      <c r="B107" s="768"/>
      <c r="C107" s="286" t="s">
        <v>598</v>
      </c>
      <c r="D107" s="286" t="s">
        <v>70</v>
      </c>
      <c r="E107" s="286" t="s">
        <v>599</v>
      </c>
      <c r="F107" s="288" t="s">
        <v>71</v>
      </c>
      <c r="G107" s="10"/>
      <c r="H107" s="10"/>
      <c r="I107" s="10"/>
      <c r="J107" s="10"/>
      <c r="K107" s="10"/>
      <c r="L107" s="10"/>
      <c r="M107" s="10"/>
      <c r="N107" s="10"/>
    </row>
    <row r="108" spans="1:15" ht="16.5" thickBot="1">
      <c r="A108" s="561" t="s">
        <v>72</v>
      </c>
      <c r="B108" s="561" t="str">
        <f>C95</f>
        <v>Guanidinoacetate Methyltransferase Deficiency (GAMT)</v>
      </c>
      <c r="C108" s="383"/>
      <c r="D108" s="384"/>
      <c r="E108" s="384"/>
      <c r="F108" s="385"/>
      <c r="G108" s="10"/>
      <c r="H108" s="10"/>
      <c r="I108" s="10"/>
      <c r="J108" s="10"/>
      <c r="K108" s="10"/>
      <c r="L108" s="10"/>
      <c r="M108" s="10"/>
      <c r="N108" s="10"/>
    </row>
    <row r="109" spans="1:15" ht="16.5" thickBot="1">
      <c r="A109" s="561"/>
      <c r="B109" s="561"/>
      <c r="C109" s="637"/>
      <c r="D109" s="19"/>
      <c r="E109" s="19"/>
      <c r="F109" s="386"/>
      <c r="G109" s="10"/>
      <c r="H109" s="10"/>
      <c r="I109" s="10"/>
      <c r="J109" s="10"/>
      <c r="K109" s="10"/>
      <c r="L109" s="10"/>
      <c r="M109" s="10"/>
      <c r="N109" s="10"/>
    </row>
    <row r="110" spans="1:15" ht="16.5" thickBot="1">
      <c r="A110" s="561"/>
      <c r="B110" s="561"/>
      <c r="C110" s="761"/>
      <c r="D110" s="19"/>
      <c r="E110" s="19"/>
      <c r="F110" s="386"/>
      <c r="G110" s="10"/>
      <c r="H110" s="10"/>
      <c r="I110" s="10"/>
      <c r="J110" s="10"/>
      <c r="K110" s="10"/>
      <c r="L110" s="10"/>
      <c r="M110" s="10"/>
      <c r="N110" s="10"/>
    </row>
    <row r="111" spans="1:15" ht="16.5" thickBot="1">
      <c r="A111" s="561"/>
      <c r="B111" s="561"/>
      <c r="C111" s="761"/>
      <c r="D111" s="17"/>
      <c r="E111" s="18"/>
      <c r="F111" s="392"/>
      <c r="G111" s="10"/>
      <c r="H111" s="10"/>
      <c r="I111" s="10"/>
      <c r="J111" s="10"/>
      <c r="K111" s="10"/>
      <c r="L111" s="10"/>
      <c r="M111" s="10"/>
      <c r="N111" s="10"/>
    </row>
    <row r="112" spans="1:15" ht="33.6" customHeight="1" thickBot="1">
      <c r="A112" s="561"/>
      <c r="B112" s="561"/>
      <c r="C112" s="762"/>
      <c r="D112" s="17"/>
      <c r="E112" s="18"/>
      <c r="F112" s="392"/>
      <c r="G112" s="10"/>
      <c r="H112" s="10"/>
      <c r="I112" s="10"/>
      <c r="J112" s="10"/>
      <c r="K112" s="10"/>
      <c r="L112" s="10"/>
      <c r="M112" s="10"/>
      <c r="N112" s="10"/>
    </row>
    <row r="113" spans="1:14" s="41" customFormat="1" ht="18" customHeight="1" thickBot="1">
      <c r="A113" s="561"/>
      <c r="B113" s="561"/>
      <c r="C113" s="220"/>
      <c r="D113" s="218"/>
      <c r="E113" s="218"/>
      <c r="F113" s="387"/>
      <c r="G113" s="177"/>
      <c r="H113" s="177"/>
      <c r="I113" s="177"/>
      <c r="J113" s="177"/>
      <c r="K113" s="177"/>
      <c r="L113" s="177"/>
      <c r="M113" s="177"/>
      <c r="N113" s="177"/>
    </row>
    <row r="114" spans="1:14" s="41" customFormat="1" ht="18" customHeight="1" thickBot="1">
      <c r="A114" s="561"/>
      <c r="B114" s="561"/>
      <c r="C114" s="763"/>
      <c r="D114" s="693"/>
      <c r="E114" s="19"/>
      <c r="F114" s="386"/>
      <c r="G114" s="177"/>
      <c r="H114" s="177"/>
      <c r="I114" s="177"/>
      <c r="J114" s="177"/>
      <c r="K114" s="177"/>
      <c r="L114" s="177"/>
      <c r="M114" s="177"/>
      <c r="N114" s="177"/>
    </row>
    <row r="115" spans="1:14" s="41" customFormat="1" ht="18" customHeight="1" thickBot="1">
      <c r="A115" s="561"/>
      <c r="B115" s="561"/>
      <c r="C115" s="764"/>
      <c r="D115" s="694"/>
      <c r="E115" s="19"/>
      <c r="F115" s="386"/>
      <c r="G115" s="177"/>
      <c r="H115" s="177"/>
      <c r="I115" s="177"/>
      <c r="J115" s="177"/>
      <c r="K115" s="177"/>
      <c r="L115" s="177"/>
      <c r="M115" s="177"/>
      <c r="N115" s="177"/>
    </row>
    <row r="116" spans="1:14" s="41" customFormat="1" ht="18" customHeight="1" thickBot="1">
      <c r="A116" s="561"/>
      <c r="B116" s="561"/>
      <c r="C116" s="764"/>
      <c r="D116" s="17"/>
      <c r="E116" s="18"/>
      <c r="F116" s="386"/>
      <c r="G116" s="177"/>
      <c r="H116" s="177"/>
      <c r="I116" s="177"/>
      <c r="J116" s="177"/>
      <c r="K116" s="177"/>
      <c r="L116" s="177"/>
      <c r="M116" s="177"/>
      <c r="N116" s="177"/>
    </row>
    <row r="117" spans="1:14" s="41" customFormat="1" ht="18" customHeight="1" thickBot="1">
      <c r="A117" s="561"/>
      <c r="B117" s="561"/>
      <c r="C117" s="765"/>
      <c r="D117" s="19"/>
      <c r="E117" s="19"/>
      <c r="F117" s="417"/>
      <c r="G117" s="177"/>
      <c r="H117" s="177"/>
      <c r="I117" s="177"/>
      <c r="J117" s="177"/>
      <c r="K117" s="177"/>
      <c r="L117" s="177"/>
      <c r="M117" s="177"/>
      <c r="N117" s="177"/>
    </row>
    <row r="118" spans="1:14" s="41" customFormat="1" ht="18" customHeight="1" thickBot="1">
      <c r="A118" s="561"/>
      <c r="B118" s="561"/>
      <c r="C118" s="69"/>
      <c r="D118" s="32"/>
      <c r="E118" s="32"/>
      <c r="F118" s="417"/>
      <c r="G118" s="177"/>
      <c r="H118" s="177"/>
      <c r="I118" s="177"/>
      <c r="J118" s="177"/>
      <c r="K118" s="177"/>
      <c r="L118" s="177"/>
      <c r="M118" s="177"/>
      <c r="N118" s="177"/>
    </row>
    <row r="119" spans="1:14" s="41" customFormat="1" ht="18" customHeight="1" thickBot="1">
      <c r="A119" s="561"/>
      <c r="B119" s="561"/>
      <c r="C119" s="388"/>
      <c r="D119" s="388"/>
      <c r="E119" s="388"/>
      <c r="F119" s="389"/>
      <c r="G119" s="177"/>
      <c r="H119" s="177"/>
      <c r="I119" s="177"/>
      <c r="J119" s="177"/>
      <c r="K119" s="177"/>
      <c r="L119" s="177"/>
      <c r="M119" s="177"/>
      <c r="N119" s="177"/>
    </row>
    <row r="120" spans="1:14" ht="18" customHeight="1" thickBot="1">
      <c r="A120" s="581" t="s">
        <v>45</v>
      </c>
      <c r="B120" s="568" t="s">
        <v>35</v>
      </c>
      <c r="C120" s="742" t="s">
        <v>600</v>
      </c>
      <c r="D120" s="743"/>
      <c r="E120" s="743"/>
      <c r="F120" s="744"/>
    </row>
    <row r="121" spans="1:14" ht="49.9" customHeight="1" thickBot="1">
      <c r="A121" s="581"/>
      <c r="B121" s="568"/>
      <c r="C121" s="201" t="s">
        <v>601</v>
      </c>
      <c r="D121" s="313" t="s">
        <v>602</v>
      </c>
      <c r="E121" s="202"/>
      <c r="F121" s="398"/>
    </row>
    <row r="122" spans="1:14" ht="33.6" customHeight="1" thickBot="1">
      <c r="A122" s="581"/>
      <c r="B122" s="568"/>
      <c r="C122" s="576" t="s">
        <v>48</v>
      </c>
      <c r="D122" s="179" t="s">
        <v>603</v>
      </c>
      <c r="E122" s="418" t="s">
        <v>70</v>
      </c>
      <c r="F122" s="419" t="s">
        <v>549</v>
      </c>
    </row>
    <row r="123" spans="1:14" ht="35.450000000000003" customHeight="1" thickBot="1">
      <c r="A123" s="581"/>
      <c r="B123" s="568"/>
      <c r="C123" s="745"/>
      <c r="D123" s="179" t="s">
        <v>604</v>
      </c>
      <c r="E123" s="323" t="s">
        <v>70</v>
      </c>
      <c r="F123" s="420" t="s">
        <v>57</v>
      </c>
    </row>
    <row r="124" spans="1:14" ht="34.15" customHeight="1" thickBot="1">
      <c r="A124" s="581"/>
      <c r="B124" s="568"/>
      <c r="C124" s="746"/>
      <c r="D124" s="179" t="s">
        <v>605</v>
      </c>
      <c r="E124" s="323" t="s">
        <v>70</v>
      </c>
      <c r="F124" s="420" t="s">
        <v>550</v>
      </c>
    </row>
    <row r="125" spans="1:14" ht="18" customHeight="1" thickBot="1">
      <c r="A125" s="581"/>
      <c r="B125" s="568"/>
      <c r="C125" s="747" t="s">
        <v>606</v>
      </c>
      <c r="D125" s="215" t="s">
        <v>70</v>
      </c>
      <c r="E125" s="215" t="s">
        <v>607</v>
      </c>
      <c r="F125" s="400" t="s">
        <v>54</v>
      </c>
    </row>
    <row r="126" spans="1:14" ht="18" customHeight="1" thickBot="1">
      <c r="A126" s="581"/>
      <c r="B126" s="568"/>
      <c r="C126" s="748"/>
      <c r="D126" s="215" t="s">
        <v>70</v>
      </c>
      <c r="E126" s="228" t="s">
        <v>608</v>
      </c>
      <c r="F126" s="421" t="s">
        <v>57</v>
      </c>
    </row>
    <row r="127" spans="1:14" ht="18" customHeight="1" thickBot="1">
      <c r="A127" s="581"/>
      <c r="B127" s="568"/>
      <c r="C127" s="749"/>
      <c r="D127" s="215" t="s">
        <v>70</v>
      </c>
      <c r="E127" s="228" t="s">
        <v>609</v>
      </c>
      <c r="F127" s="380" t="s">
        <v>71</v>
      </c>
    </row>
    <row r="128" spans="1:14" ht="16.5" thickBot="1">
      <c r="A128" s="581"/>
      <c r="B128" s="568"/>
      <c r="C128" s="401" t="s">
        <v>610</v>
      </c>
      <c r="D128" s="402"/>
      <c r="E128" s="402"/>
      <c r="F128" s="403"/>
      <c r="H128" s="302"/>
    </row>
    <row r="129" spans="1:14" ht="16.5" thickBot="1">
      <c r="A129" s="561" t="s">
        <v>72</v>
      </c>
      <c r="B129" s="561" t="s">
        <v>611</v>
      </c>
      <c r="C129" s="383"/>
      <c r="D129" s="384"/>
      <c r="E129" s="384"/>
      <c r="F129" s="385"/>
      <c r="G129" s="10"/>
      <c r="H129" s="10"/>
      <c r="I129" s="10"/>
      <c r="J129" s="10"/>
      <c r="K129" s="10"/>
      <c r="L129" s="10"/>
      <c r="M129" s="10"/>
      <c r="N129" s="10"/>
    </row>
    <row r="130" spans="1:14" ht="16.5" thickBot="1">
      <c r="A130" s="561"/>
      <c r="B130" s="561"/>
      <c r="C130" s="637"/>
      <c r="D130" s="19"/>
      <c r="E130" s="19"/>
      <c r="F130" s="386"/>
      <c r="G130" s="10"/>
      <c r="H130" s="10"/>
      <c r="I130" s="10"/>
      <c r="J130" s="10"/>
      <c r="K130" s="10"/>
      <c r="L130" s="10"/>
      <c r="M130" s="10"/>
      <c r="N130" s="10"/>
    </row>
    <row r="131" spans="1:14" ht="16.5" thickBot="1">
      <c r="A131" s="561"/>
      <c r="B131" s="561"/>
      <c r="C131" s="761"/>
      <c r="D131" s="19"/>
      <c r="E131" s="19"/>
      <c r="F131" s="386"/>
      <c r="G131" s="10"/>
      <c r="H131" s="10"/>
      <c r="I131" s="10"/>
      <c r="J131" s="10"/>
      <c r="K131" s="10"/>
      <c r="L131" s="10"/>
      <c r="M131" s="10"/>
      <c r="N131" s="10"/>
    </row>
    <row r="132" spans="1:14" ht="16.5" thickBot="1">
      <c r="A132" s="561"/>
      <c r="B132" s="561"/>
      <c r="C132" s="761"/>
      <c r="D132" s="17"/>
      <c r="E132" s="18"/>
      <c r="F132" s="392"/>
      <c r="G132" s="10"/>
      <c r="H132" s="10"/>
      <c r="I132" s="10"/>
      <c r="J132" s="10"/>
      <c r="K132" s="10"/>
      <c r="L132" s="10"/>
      <c r="M132" s="10"/>
      <c r="N132" s="10"/>
    </row>
    <row r="133" spans="1:14" ht="16.5" thickBot="1">
      <c r="A133" s="561"/>
      <c r="B133" s="561"/>
      <c r="C133" s="762"/>
      <c r="D133" s="17"/>
      <c r="E133" s="18"/>
      <c r="F133" s="392"/>
      <c r="G133" s="10"/>
      <c r="H133" s="10"/>
      <c r="I133" s="10"/>
      <c r="J133" s="10"/>
      <c r="K133" s="10"/>
      <c r="L133" s="10"/>
      <c r="M133" s="10"/>
      <c r="N133" s="10"/>
    </row>
    <row r="134" spans="1:14" s="10" customFormat="1" ht="17.45" customHeight="1" thickBot="1">
      <c r="A134" s="561"/>
      <c r="B134" s="561"/>
      <c r="C134" s="220"/>
      <c r="D134" s="218"/>
      <c r="E134" s="218"/>
      <c r="F134" s="387"/>
    </row>
    <row r="135" spans="1:14" s="10" customFormat="1" ht="31.9" customHeight="1" thickBot="1">
      <c r="A135" s="561"/>
      <c r="B135" s="561"/>
      <c r="C135" s="763"/>
      <c r="D135" s="693"/>
      <c r="E135" s="19"/>
      <c r="F135" s="386"/>
    </row>
    <row r="136" spans="1:14" s="10" customFormat="1" ht="17.45" customHeight="1" thickBot="1">
      <c r="A136" s="561"/>
      <c r="B136" s="561"/>
      <c r="C136" s="764"/>
      <c r="D136" s="694"/>
      <c r="E136" s="19"/>
      <c r="F136" s="386"/>
    </row>
    <row r="137" spans="1:14" s="10" customFormat="1" ht="17.45" customHeight="1" thickBot="1">
      <c r="A137" s="561"/>
      <c r="B137" s="561"/>
      <c r="C137" s="764"/>
      <c r="D137" s="17"/>
      <c r="E137" s="18"/>
      <c r="F137" s="386"/>
    </row>
    <row r="138" spans="1:14" s="10" customFormat="1" ht="31.15" customHeight="1" thickBot="1">
      <c r="A138" s="561"/>
      <c r="B138" s="561"/>
      <c r="C138" s="765"/>
      <c r="D138" s="19"/>
      <c r="E138" s="19"/>
      <c r="F138" s="417"/>
    </row>
    <row r="139" spans="1:14" s="10" customFormat="1" ht="16.5" thickBot="1">
      <c r="A139" s="561"/>
      <c r="B139" s="561"/>
      <c r="C139" s="69"/>
      <c r="D139" s="32"/>
      <c r="E139" s="32"/>
      <c r="F139" s="417"/>
    </row>
    <row r="140" spans="1:14" s="10" customFormat="1" ht="16.5" thickBot="1">
      <c r="A140" s="561"/>
      <c r="B140" s="561"/>
      <c r="C140" s="388"/>
      <c r="D140" s="388"/>
      <c r="E140" s="388"/>
      <c r="F140" s="389"/>
    </row>
    <row r="141" spans="1:14" s="10" customFormat="1" thickBot="1">
      <c r="A141" s="753" t="s">
        <v>45</v>
      </c>
      <c r="B141" s="581" t="s">
        <v>507</v>
      </c>
      <c r="C141" s="743" t="s">
        <v>508</v>
      </c>
      <c r="D141" s="743"/>
      <c r="E141" s="743"/>
      <c r="F141" s="744"/>
    </row>
    <row r="142" spans="1:14" s="10" customFormat="1" ht="34.9" customHeight="1" thickBot="1">
      <c r="A142" s="581"/>
      <c r="B142" s="581"/>
      <c r="C142" s="201" t="s">
        <v>509</v>
      </c>
      <c r="D142" s="313" t="s">
        <v>510</v>
      </c>
      <c r="E142" s="202" t="s">
        <v>511</v>
      </c>
      <c r="F142" s="395" t="s">
        <v>295</v>
      </c>
    </row>
    <row r="143" spans="1:14" s="10" customFormat="1" ht="16.5" thickBot="1">
      <c r="A143" s="581"/>
      <c r="B143" s="581"/>
      <c r="C143" s="259"/>
      <c r="D143" s="198" t="s">
        <v>70</v>
      </c>
      <c r="E143" s="198" t="s">
        <v>70</v>
      </c>
      <c r="F143" s="422" t="s">
        <v>57</v>
      </c>
    </row>
    <row r="144" spans="1:14" s="10" customFormat="1" ht="16.5" thickBot="1">
      <c r="A144" s="581"/>
      <c r="B144" s="581"/>
      <c r="C144" s="396"/>
      <c r="D144" s="423"/>
      <c r="E144" s="424"/>
      <c r="F144" s="425"/>
    </row>
    <row r="145" spans="1:8" s="10" customFormat="1" ht="36" customHeight="1" thickBot="1">
      <c r="A145" s="561" t="s">
        <v>72</v>
      </c>
      <c r="B145" s="583" t="s">
        <v>507</v>
      </c>
      <c r="C145" s="383"/>
      <c r="D145" s="411"/>
      <c r="E145" s="384"/>
      <c r="F145" s="426"/>
    </row>
    <row r="146" spans="1:8" s="10" customFormat="1" ht="16.5" thickBot="1">
      <c r="A146" s="561"/>
      <c r="B146" s="583"/>
      <c r="C146" s="148"/>
      <c r="D146" s="22"/>
      <c r="E146" s="22"/>
      <c r="F146" s="427"/>
    </row>
    <row r="147" spans="1:8" s="10" customFormat="1" ht="108" customHeight="1" thickBot="1">
      <c r="A147" s="561"/>
      <c r="B147" s="583"/>
      <c r="C147" s="388"/>
      <c r="D147" s="428"/>
      <c r="E147" s="429"/>
      <c r="F147" s="430"/>
    </row>
    <row r="148" spans="1:8" s="175" customFormat="1" thickBot="1">
      <c r="A148" s="581" t="s">
        <v>45</v>
      </c>
      <c r="B148" s="581" t="s">
        <v>514</v>
      </c>
      <c r="C148" s="743" t="s">
        <v>513</v>
      </c>
      <c r="D148" s="743"/>
      <c r="E148" s="743"/>
      <c r="F148" s="744"/>
      <c r="H148" s="10"/>
    </row>
    <row r="149" spans="1:8" s="175" customFormat="1" ht="36" customHeight="1" thickBot="1">
      <c r="A149" s="581"/>
      <c r="B149" s="581"/>
      <c r="C149" s="201" t="s">
        <v>515</v>
      </c>
      <c r="D149" s="313" t="s">
        <v>516</v>
      </c>
      <c r="E149" s="214"/>
      <c r="F149" s="379"/>
      <c r="H149" s="10"/>
    </row>
    <row r="150" spans="1:8" s="175" customFormat="1" thickBot="1">
      <c r="A150" s="581"/>
      <c r="B150" s="581"/>
      <c r="C150" s="259"/>
      <c r="D150" s="198" t="s">
        <v>70</v>
      </c>
      <c r="E150" s="287" t="s">
        <v>70</v>
      </c>
      <c r="F150" s="431" t="s">
        <v>57</v>
      </c>
      <c r="H150" s="10"/>
    </row>
    <row r="151" spans="1:8" s="175" customFormat="1" thickBot="1">
      <c r="A151" s="581"/>
      <c r="B151" s="581"/>
      <c r="C151" s="432"/>
      <c r="D151" s="396"/>
      <c r="E151" s="396"/>
      <c r="F151" s="382"/>
      <c r="H151" s="10"/>
    </row>
    <row r="152" spans="1:8" s="175" customFormat="1" ht="36" customHeight="1" thickBot="1">
      <c r="A152" s="561" t="s">
        <v>72</v>
      </c>
      <c r="B152" s="583" t="s">
        <v>514</v>
      </c>
      <c r="C152" s="383"/>
      <c r="D152" s="411"/>
      <c r="E152" s="384"/>
      <c r="F152" s="426"/>
      <c r="H152" s="10"/>
    </row>
    <row r="153" spans="1:8" s="175" customFormat="1" thickBot="1">
      <c r="A153" s="561"/>
      <c r="B153" s="583"/>
      <c r="C153" s="148"/>
      <c r="D153" s="22"/>
      <c r="E153" s="85"/>
      <c r="F153" s="433"/>
      <c r="H153" s="10"/>
    </row>
    <row r="154" spans="1:8" s="175" customFormat="1" ht="123" customHeight="1" thickBot="1">
      <c r="A154" s="561"/>
      <c r="B154" s="583"/>
      <c r="C154" s="434"/>
      <c r="D154" s="388"/>
      <c r="E154" s="388"/>
      <c r="F154" s="389"/>
      <c r="H154" s="10"/>
    </row>
    <row r="155" spans="1:8" s="175" customFormat="1" thickBot="1">
      <c r="A155" s="581" t="s">
        <v>45</v>
      </c>
      <c r="B155" s="581" t="str">
        <f>C155</f>
        <v>Severe Combined Immunodeficiency (SCID)</v>
      </c>
      <c r="C155" s="760" t="s">
        <v>38</v>
      </c>
      <c r="D155" s="621"/>
      <c r="E155" s="621"/>
      <c r="F155" s="622"/>
      <c r="H155" s="10"/>
    </row>
    <row r="156" spans="1:8" s="175" customFormat="1" ht="64.5" thickBot="1">
      <c r="A156" s="581"/>
      <c r="B156" s="581"/>
      <c r="C156" s="201" t="s">
        <v>535</v>
      </c>
      <c r="D156" s="202" t="s">
        <v>536</v>
      </c>
      <c r="E156" s="202"/>
      <c r="F156" s="379" t="s">
        <v>537</v>
      </c>
      <c r="H156" s="10"/>
    </row>
    <row r="157" spans="1:8" s="175" customFormat="1" ht="32.25" thickBot="1">
      <c r="A157" s="581"/>
      <c r="B157" s="581"/>
      <c r="C157" s="368"/>
      <c r="D157" s="285" t="s">
        <v>538</v>
      </c>
      <c r="E157" s="316" t="s">
        <v>352</v>
      </c>
      <c r="F157" s="435" t="s">
        <v>273</v>
      </c>
      <c r="H157" s="10"/>
    </row>
    <row r="158" spans="1:8" s="175" customFormat="1" thickBot="1">
      <c r="A158" s="581"/>
      <c r="B158" s="581"/>
      <c r="C158" s="369"/>
      <c r="D158" s="317" t="s">
        <v>271</v>
      </c>
      <c r="E158" s="184" t="s">
        <v>356</v>
      </c>
      <c r="F158" s="394" t="s">
        <v>295</v>
      </c>
      <c r="H158" s="10"/>
    </row>
    <row r="159" spans="1:8" s="175" customFormat="1" thickBot="1">
      <c r="A159" s="581"/>
      <c r="B159" s="581"/>
      <c r="C159" s="201" t="s">
        <v>539</v>
      </c>
      <c r="D159" s="313" t="s">
        <v>540</v>
      </c>
      <c r="E159" s="202"/>
      <c r="F159" s="395"/>
      <c r="H159" s="10"/>
    </row>
    <row r="160" spans="1:8" s="175" customFormat="1" ht="32.25" thickBot="1">
      <c r="A160" s="581"/>
      <c r="B160" s="581"/>
      <c r="C160" s="185" t="s">
        <v>541</v>
      </c>
      <c r="D160" s="200" t="s">
        <v>538</v>
      </c>
      <c r="E160" s="316" t="s">
        <v>352</v>
      </c>
      <c r="F160" s="435" t="s">
        <v>273</v>
      </c>
      <c r="H160" s="10"/>
    </row>
    <row r="161" spans="1:8" s="175" customFormat="1" thickBot="1">
      <c r="A161" s="581"/>
      <c r="B161" s="581"/>
      <c r="C161" s="305"/>
      <c r="D161" s="304" t="s">
        <v>271</v>
      </c>
      <c r="E161" s="184" t="s">
        <v>356</v>
      </c>
      <c r="F161" s="394" t="s">
        <v>295</v>
      </c>
      <c r="H161" s="10"/>
    </row>
    <row r="162" spans="1:8" s="175" customFormat="1" ht="48" thickBot="1">
      <c r="A162" s="581"/>
      <c r="B162" s="581"/>
      <c r="C162" s="201" t="s">
        <v>542</v>
      </c>
      <c r="D162" s="202" t="s">
        <v>543</v>
      </c>
      <c r="E162" s="202"/>
      <c r="F162" s="395"/>
      <c r="H162" s="10"/>
    </row>
    <row r="163" spans="1:8" s="10" customFormat="1" ht="16.5" thickBot="1">
      <c r="A163" s="581"/>
      <c r="B163" s="581"/>
      <c r="C163" s="367"/>
      <c r="D163" s="289" t="s">
        <v>544</v>
      </c>
      <c r="E163" s="289" t="s">
        <v>545</v>
      </c>
      <c r="F163" s="436" t="s">
        <v>273</v>
      </c>
    </row>
    <row r="164" spans="1:8" s="10" customFormat="1" ht="16.5" thickBot="1">
      <c r="A164" s="581"/>
      <c r="B164" s="581"/>
      <c r="C164" s="370"/>
      <c r="D164" s="180" t="s">
        <v>546</v>
      </c>
      <c r="E164" s="184" t="s">
        <v>547</v>
      </c>
      <c r="F164" s="437" t="s">
        <v>295</v>
      </c>
    </row>
    <row r="165" spans="1:8" s="10" customFormat="1" ht="25.5" customHeight="1" thickBot="1">
      <c r="A165" s="581"/>
      <c r="B165" s="581"/>
      <c r="C165" s="201" t="s">
        <v>548</v>
      </c>
      <c r="D165" s="202" t="s">
        <v>536</v>
      </c>
      <c r="E165" s="202"/>
      <c r="F165" s="395"/>
    </row>
    <row r="166" spans="1:8" s="10" customFormat="1" ht="25.5" customHeight="1" thickBot="1">
      <c r="A166" s="581"/>
      <c r="B166" s="581"/>
      <c r="C166" s="371"/>
      <c r="D166" s="285" t="s">
        <v>268</v>
      </c>
      <c r="E166" s="289" t="s">
        <v>177</v>
      </c>
      <c r="F166" s="436" t="s">
        <v>549</v>
      </c>
    </row>
    <row r="167" spans="1:8" s="10" customFormat="1" ht="16.5" thickBot="1">
      <c r="A167" s="581"/>
      <c r="B167" s="581"/>
      <c r="C167" s="255"/>
      <c r="D167" s="317"/>
      <c r="E167" s="178" t="s">
        <v>212</v>
      </c>
      <c r="F167" s="437" t="s">
        <v>257</v>
      </c>
    </row>
    <row r="168" spans="1:8" s="10" customFormat="1" ht="25.5" customHeight="1" thickBot="1">
      <c r="A168" s="581"/>
      <c r="B168" s="581"/>
      <c r="C168" s="255"/>
      <c r="D168" s="317" t="s">
        <v>258</v>
      </c>
      <c r="E168" s="184" t="s">
        <v>259</v>
      </c>
      <c r="F168" s="394" t="s">
        <v>162</v>
      </c>
    </row>
    <row r="169" spans="1:8" s="10" customFormat="1" ht="16.5" thickBot="1">
      <c r="A169" s="581"/>
      <c r="B169" s="581"/>
      <c r="C169" s="438"/>
      <c r="D169" s="439"/>
      <c r="E169" s="440"/>
      <c r="F169" s="441" t="s">
        <v>550</v>
      </c>
    </row>
    <row r="170" spans="1:8" s="10" customFormat="1" ht="16.5" thickBot="1">
      <c r="A170" s="583" t="s">
        <v>72</v>
      </c>
      <c r="B170" s="583" t="str">
        <f>C155</f>
        <v>Severe Combined Immunodeficiency (SCID)</v>
      </c>
      <c r="C170" s="383"/>
      <c r="D170" s="384"/>
      <c r="E170" s="384"/>
      <c r="F170" s="385"/>
    </row>
    <row r="171" spans="1:8" s="10" customFormat="1" ht="25.5" customHeight="1" thickBot="1">
      <c r="A171" s="583"/>
      <c r="B171" s="583"/>
      <c r="C171" s="372"/>
      <c r="D171" s="294"/>
      <c r="E171" s="295"/>
      <c r="F171" s="442"/>
    </row>
    <row r="172" spans="1:8" s="10" customFormat="1" ht="16.5" thickBot="1">
      <c r="A172" s="583"/>
      <c r="B172" s="583"/>
      <c r="C172" s="373"/>
      <c r="D172" s="113"/>
      <c r="E172" s="18"/>
      <c r="F172" s="392"/>
    </row>
    <row r="173" spans="1:8" s="10" customFormat="1" ht="25.5" customHeight="1" thickBot="1">
      <c r="A173" s="583"/>
      <c r="B173" s="583"/>
      <c r="C173" s="220"/>
      <c r="D173" s="265"/>
      <c r="E173" s="218"/>
      <c r="F173" s="387"/>
    </row>
    <row r="174" spans="1:8" s="10" customFormat="1" ht="25.5" customHeight="1" thickBot="1">
      <c r="A174" s="583"/>
      <c r="B174" s="583"/>
      <c r="C174" s="26"/>
      <c r="D174" s="296"/>
      <c r="E174" s="295"/>
      <c r="F174" s="442"/>
    </row>
    <row r="175" spans="1:8" s="10" customFormat="1" ht="25.5" customHeight="1" thickBot="1">
      <c r="A175" s="583"/>
      <c r="B175" s="583"/>
      <c r="C175" s="69"/>
      <c r="D175" s="17"/>
      <c r="E175" s="18"/>
      <c r="F175" s="392"/>
    </row>
    <row r="176" spans="1:8" s="10" customFormat="1" ht="25.5" customHeight="1" thickBot="1">
      <c r="A176" s="583"/>
      <c r="B176" s="583"/>
      <c r="C176" s="217"/>
      <c r="D176" s="218"/>
      <c r="E176" s="218"/>
      <c r="F176" s="443"/>
    </row>
    <row r="177" spans="1:6" ht="18" customHeight="1" thickBot="1">
      <c r="A177" s="583"/>
      <c r="B177" s="583"/>
      <c r="C177" s="374"/>
      <c r="D177" s="297"/>
      <c r="E177" s="297"/>
      <c r="F177" s="444"/>
    </row>
    <row r="178" spans="1:6" ht="18" customHeight="1" thickBot="1">
      <c r="A178" s="583"/>
      <c r="B178" s="583"/>
      <c r="C178" s="375"/>
      <c r="D178" s="23"/>
      <c r="E178" s="18"/>
      <c r="F178" s="386"/>
    </row>
    <row r="179" spans="1:6" ht="18" customHeight="1" thickBot="1">
      <c r="A179" s="583"/>
      <c r="B179" s="583"/>
      <c r="C179" s="220"/>
      <c r="D179" s="218"/>
      <c r="E179" s="218"/>
      <c r="F179" s="387"/>
    </row>
    <row r="180" spans="1:6" ht="18" customHeight="1" thickBot="1">
      <c r="A180" s="583"/>
      <c r="B180" s="583"/>
      <c r="C180" s="372"/>
      <c r="D180" s="294"/>
      <c r="E180" s="297"/>
      <c r="F180" s="444"/>
    </row>
    <row r="181" spans="1:6" ht="18" customHeight="1" thickBot="1">
      <c r="A181" s="583"/>
      <c r="B181" s="583"/>
      <c r="C181" s="373"/>
      <c r="D181" s="113"/>
      <c r="E181" s="19"/>
      <c r="F181" s="386"/>
    </row>
    <row r="182" spans="1:6" s="10" customFormat="1" ht="16.5" thickBot="1">
      <c r="A182" s="583"/>
      <c r="B182" s="583"/>
      <c r="C182" s="373"/>
      <c r="D182" s="113"/>
      <c r="E182" s="18"/>
      <c r="F182" s="392"/>
    </row>
    <row r="183" spans="1:6" s="10" customFormat="1" ht="25.5" customHeight="1" thickBot="1">
      <c r="A183" s="583"/>
      <c r="B183" s="583"/>
      <c r="C183" s="445"/>
      <c r="D183" s="446"/>
      <c r="E183" s="447"/>
      <c r="F183" s="448"/>
    </row>
    <row r="184" spans="1:6" s="10" customFormat="1" ht="18.600000000000001" customHeight="1" thickBot="1">
      <c r="A184" s="581" t="s">
        <v>45</v>
      </c>
      <c r="B184" s="568" t="s">
        <v>577</v>
      </c>
      <c r="C184" s="754" t="s">
        <v>39</v>
      </c>
      <c r="D184" s="755"/>
      <c r="E184" s="755"/>
      <c r="F184" s="756"/>
    </row>
    <row r="185" spans="1:6" s="10" customFormat="1" ht="32.25" thickBot="1">
      <c r="A185" s="581"/>
      <c r="B185" s="568"/>
      <c r="C185" s="318" t="s">
        <v>579</v>
      </c>
      <c r="D185" s="319" t="s">
        <v>580</v>
      </c>
      <c r="E185" s="314" t="s">
        <v>581</v>
      </c>
      <c r="F185" s="398"/>
    </row>
    <row r="186" spans="1:6" s="175" customFormat="1" thickBot="1">
      <c r="A186" s="581"/>
      <c r="B186" s="568"/>
      <c r="C186" s="320"/>
      <c r="D186" s="321" t="s">
        <v>268</v>
      </c>
      <c r="E186" s="322" t="s">
        <v>454</v>
      </c>
      <c r="F186" s="419" t="s">
        <v>270</v>
      </c>
    </row>
    <row r="187" spans="1:6" s="175" customFormat="1" ht="21" customHeight="1" thickBot="1">
      <c r="A187" s="581"/>
      <c r="B187" s="568"/>
      <c r="C187" s="320"/>
      <c r="D187" s="321" t="s">
        <v>229</v>
      </c>
      <c r="E187" s="181" t="s">
        <v>582</v>
      </c>
      <c r="F187" s="419" t="s">
        <v>273</v>
      </c>
    </row>
    <row r="188" spans="1:6" s="175" customFormat="1" thickBot="1">
      <c r="A188" s="581"/>
      <c r="B188" s="568"/>
      <c r="C188" s="449"/>
      <c r="D188" s="450" t="s">
        <v>271</v>
      </c>
      <c r="E188" s="449" t="s">
        <v>583</v>
      </c>
      <c r="F188" s="451" t="s">
        <v>584</v>
      </c>
    </row>
    <row r="189" spans="1:6" s="175" customFormat="1" thickBot="1">
      <c r="A189" s="561" t="s">
        <v>72</v>
      </c>
      <c r="B189" s="561" t="s">
        <v>577</v>
      </c>
      <c r="C189" s="452"/>
      <c r="D189" s="453"/>
      <c r="E189" s="454"/>
      <c r="F189" s="412"/>
    </row>
    <row r="190" spans="1:6" s="175" customFormat="1" thickBot="1">
      <c r="A190" s="561"/>
      <c r="B190" s="561"/>
      <c r="C190" s="172"/>
      <c r="D190" s="93"/>
      <c r="E190" s="96"/>
      <c r="F190" s="455"/>
    </row>
    <row r="191" spans="1:6" s="175" customFormat="1" thickBot="1">
      <c r="A191" s="561"/>
      <c r="B191" s="561"/>
      <c r="C191" s="172"/>
      <c r="D191" s="93"/>
      <c r="E191" s="10"/>
      <c r="F191" s="455"/>
    </row>
    <row r="192" spans="1:6" s="175" customFormat="1" ht="101.25" customHeight="1" thickBot="1">
      <c r="A192" s="561"/>
      <c r="B192" s="561"/>
      <c r="C192" s="434"/>
      <c r="D192" s="429"/>
      <c r="E192" s="434"/>
      <c r="F192" s="456"/>
    </row>
    <row r="193" spans="1:6" s="175" customFormat="1" thickBot="1">
      <c r="A193" s="581" t="s">
        <v>45</v>
      </c>
      <c r="B193" s="568" t="s">
        <v>612</v>
      </c>
      <c r="C193" s="740" t="s">
        <v>40</v>
      </c>
      <c r="D193" s="740"/>
      <c r="E193" s="740"/>
      <c r="F193" s="741"/>
    </row>
    <row r="194" spans="1:6" s="175" customFormat="1" thickBot="1">
      <c r="A194" s="581"/>
      <c r="B194" s="568"/>
      <c r="C194" s="376" t="s">
        <v>523</v>
      </c>
      <c r="D194" s="298" t="s">
        <v>613</v>
      </c>
      <c r="E194" s="293"/>
      <c r="F194" s="408"/>
    </row>
    <row r="195" spans="1:6" s="175" customFormat="1" thickBot="1">
      <c r="A195" s="581"/>
      <c r="B195" s="568"/>
      <c r="C195" s="377" t="s">
        <v>48</v>
      </c>
      <c r="D195" s="199" t="s">
        <v>70</v>
      </c>
      <c r="E195" s="290" t="s">
        <v>525</v>
      </c>
      <c r="F195" s="409" t="s">
        <v>68</v>
      </c>
    </row>
    <row r="196" spans="1:6" s="175" customFormat="1" thickBot="1">
      <c r="A196" s="581"/>
      <c r="B196" s="568"/>
      <c r="C196" s="377"/>
      <c r="D196" s="199" t="s">
        <v>70</v>
      </c>
      <c r="E196" s="290" t="s">
        <v>526</v>
      </c>
      <c r="F196" s="409" t="s">
        <v>57</v>
      </c>
    </row>
    <row r="197" spans="1:6" s="10" customFormat="1" ht="16.5" thickBot="1">
      <c r="A197" s="581"/>
      <c r="B197" s="568"/>
      <c r="C197" s="377"/>
      <c r="D197" s="199" t="s">
        <v>70</v>
      </c>
      <c r="E197" s="290" t="s">
        <v>527</v>
      </c>
      <c r="F197" s="409" t="s">
        <v>57</v>
      </c>
    </row>
    <row r="198" spans="1:6" s="10" customFormat="1" ht="25.5" customHeight="1" thickBot="1">
      <c r="A198" s="581"/>
      <c r="B198" s="568"/>
      <c r="C198" s="377"/>
      <c r="D198" s="199" t="s">
        <v>70</v>
      </c>
      <c r="E198" s="290" t="s">
        <v>528</v>
      </c>
      <c r="F198" s="409" t="s">
        <v>68</v>
      </c>
    </row>
    <row r="199" spans="1:6" s="10" customFormat="1" ht="25.5" customHeight="1" thickBot="1">
      <c r="A199" s="581"/>
      <c r="B199" s="568"/>
      <c r="C199" s="213" t="s">
        <v>529</v>
      </c>
      <c r="D199" s="292" t="s">
        <v>613</v>
      </c>
      <c r="E199" s="214"/>
      <c r="F199" s="379"/>
    </row>
    <row r="200" spans="1:6" s="10" customFormat="1" ht="25.5" customHeight="1" thickBot="1">
      <c r="A200" s="581"/>
      <c r="B200" s="568"/>
      <c r="C200" s="757" t="s">
        <v>614</v>
      </c>
      <c r="D200" s="199" t="s">
        <v>615</v>
      </c>
      <c r="E200" s="290" t="s">
        <v>616</v>
      </c>
      <c r="F200" s="409" t="s">
        <v>57</v>
      </c>
    </row>
    <row r="201" spans="1:6" s="10" customFormat="1" ht="25.5" customHeight="1" thickBot="1">
      <c r="A201" s="581"/>
      <c r="B201" s="568"/>
      <c r="C201" s="758"/>
      <c r="D201" s="199" t="s">
        <v>617</v>
      </c>
      <c r="E201" s="290" t="s">
        <v>531</v>
      </c>
      <c r="F201" s="409" t="s">
        <v>68</v>
      </c>
    </row>
    <row r="202" spans="1:6" s="10" customFormat="1" ht="25.5" customHeight="1" thickBot="1">
      <c r="A202" s="581"/>
      <c r="B202" s="568"/>
      <c r="C202" s="576" t="s">
        <v>246</v>
      </c>
      <c r="D202" s="323" t="s">
        <v>615</v>
      </c>
      <c r="E202" s="324" t="s">
        <v>618</v>
      </c>
      <c r="F202" s="420" t="s">
        <v>57</v>
      </c>
    </row>
    <row r="203" spans="1:6" s="10" customFormat="1" ht="25.5" customHeight="1" thickBot="1">
      <c r="A203" s="581"/>
      <c r="B203" s="568"/>
      <c r="C203" s="746"/>
      <c r="D203" s="323" t="s">
        <v>617</v>
      </c>
      <c r="E203" s="324" t="s">
        <v>619</v>
      </c>
      <c r="F203" s="420" t="s">
        <v>620</v>
      </c>
    </row>
    <row r="204" spans="1:6" s="10" customFormat="1" ht="25.5" customHeight="1" thickBot="1">
      <c r="A204" s="581"/>
      <c r="B204" s="568"/>
      <c r="C204" s="457"/>
      <c r="D204" s="458"/>
      <c r="E204" s="458"/>
      <c r="F204" s="459"/>
    </row>
    <row r="205" spans="1:6" s="10" customFormat="1" ht="25.5" customHeight="1" thickBot="1">
      <c r="A205" s="583" t="s">
        <v>72</v>
      </c>
      <c r="B205" s="561" t="s">
        <v>612</v>
      </c>
      <c r="C205" s="452"/>
      <c r="D205" s="454"/>
      <c r="E205" s="454"/>
      <c r="F205" s="460"/>
    </row>
    <row r="206" spans="1:6" s="10" customFormat="1" ht="25.5" customHeight="1" thickBot="1">
      <c r="A206" s="583"/>
      <c r="B206" s="561"/>
      <c r="C206" s="378"/>
      <c r="D206" s="87"/>
      <c r="E206" s="32"/>
      <c r="F206" s="461"/>
    </row>
    <row r="207" spans="1:6" s="10" customFormat="1" ht="25.5" customHeight="1" thickBot="1">
      <c r="A207" s="583"/>
      <c r="B207" s="561"/>
      <c r="C207" s="378"/>
      <c r="D207" s="87"/>
      <c r="E207" s="32"/>
      <c r="F207" s="461"/>
    </row>
    <row r="208" spans="1:6" s="10" customFormat="1" ht="16.5" thickBot="1">
      <c r="A208" s="583"/>
      <c r="B208" s="561"/>
      <c r="C208" s="378"/>
      <c r="D208" s="87"/>
      <c r="E208" s="32"/>
      <c r="F208" s="461"/>
    </row>
    <row r="209" spans="1:6" ht="16.5" thickBot="1">
      <c r="A209" s="583"/>
      <c r="B209" s="561"/>
      <c r="C209" s="378"/>
      <c r="D209" s="87"/>
      <c r="E209" s="32"/>
      <c r="F209" s="461"/>
    </row>
    <row r="210" spans="1:6" ht="16.5" thickBot="1">
      <c r="A210" s="583"/>
      <c r="B210" s="561"/>
      <c r="C210" s="220"/>
      <c r="D210" s="265"/>
      <c r="E210" s="218"/>
      <c r="F210" s="387"/>
    </row>
    <row r="211" spans="1:6" ht="16.5" thickBot="1">
      <c r="A211" s="583"/>
      <c r="B211" s="561"/>
      <c r="C211" s="378"/>
      <c r="D211" s="87"/>
      <c r="E211" s="32"/>
      <c r="F211" s="461"/>
    </row>
    <row r="212" spans="1:6" ht="16.5" thickBot="1">
      <c r="A212" s="583"/>
      <c r="B212" s="561"/>
      <c r="C212" s="378"/>
      <c r="D212" s="87"/>
      <c r="E212" s="32"/>
      <c r="F212" s="461"/>
    </row>
    <row r="213" spans="1:6" ht="16.5" thickBot="1">
      <c r="A213" s="583"/>
      <c r="B213" s="561"/>
      <c r="C213" s="378"/>
      <c r="D213" s="87"/>
      <c r="E213" s="32"/>
      <c r="F213" s="461"/>
    </row>
    <row r="214" spans="1:6" ht="16.5" thickBot="1">
      <c r="A214" s="583"/>
      <c r="B214" s="561"/>
      <c r="C214" s="462"/>
      <c r="D214" s="388"/>
      <c r="E214" s="388"/>
      <c r="F214" s="389"/>
    </row>
  </sheetData>
  <mergeCells count="89">
    <mergeCell ref="C22:C23"/>
    <mergeCell ref="B29:B36"/>
    <mergeCell ref="B20:B28"/>
    <mergeCell ref="C39:C41"/>
    <mergeCell ref="B2:F2"/>
    <mergeCell ref="C20:F20"/>
    <mergeCell ref="C5:C6"/>
    <mergeCell ref="C63:C64"/>
    <mergeCell ref="B58:B67"/>
    <mergeCell ref="B95:B107"/>
    <mergeCell ref="C97:C100"/>
    <mergeCell ref="C30:C31"/>
    <mergeCell ref="C49:C51"/>
    <mergeCell ref="C37:F37"/>
    <mergeCell ref="B48:B57"/>
    <mergeCell ref="C95:F95"/>
    <mergeCell ref="C58:F58"/>
    <mergeCell ref="C69:C70"/>
    <mergeCell ref="C72:C73"/>
    <mergeCell ref="C60:C61"/>
    <mergeCell ref="C102:C105"/>
    <mergeCell ref="D102:D103"/>
    <mergeCell ref="B92:B94"/>
    <mergeCell ref="C130:C133"/>
    <mergeCell ref="C135:C138"/>
    <mergeCell ref="D135:D136"/>
    <mergeCell ref="B108:B119"/>
    <mergeCell ref="C109:C112"/>
    <mergeCell ref="C114:C117"/>
    <mergeCell ref="D114:D115"/>
    <mergeCell ref="C155:F155"/>
    <mergeCell ref="B170:B183"/>
    <mergeCell ref="B141:B144"/>
    <mergeCell ref="B145:B147"/>
    <mergeCell ref="B155:B169"/>
    <mergeCell ref="C141:F141"/>
    <mergeCell ref="A58:A67"/>
    <mergeCell ref="A68:A76"/>
    <mergeCell ref="A20:A28"/>
    <mergeCell ref="A29:A36"/>
    <mergeCell ref="B37:B47"/>
    <mergeCell ref="A37:A47"/>
    <mergeCell ref="A48:A57"/>
    <mergeCell ref="B68:B76"/>
    <mergeCell ref="C202:C203"/>
    <mergeCell ref="A189:A192"/>
    <mergeCell ref="A148:A151"/>
    <mergeCell ref="A152:A154"/>
    <mergeCell ref="B193:B204"/>
    <mergeCell ref="A193:A204"/>
    <mergeCell ref="A155:A169"/>
    <mergeCell ref="A170:A183"/>
    <mergeCell ref="B184:B188"/>
    <mergeCell ref="A184:A188"/>
    <mergeCell ref="C184:F184"/>
    <mergeCell ref="B189:B192"/>
    <mergeCell ref="C193:F193"/>
    <mergeCell ref="C200:C201"/>
    <mergeCell ref="C148:F148"/>
    <mergeCell ref="B152:B154"/>
    <mergeCell ref="A205:A214"/>
    <mergeCell ref="B205:B214"/>
    <mergeCell ref="B129:B140"/>
    <mergeCell ref="A141:A144"/>
    <mergeCell ref="A145:A147"/>
    <mergeCell ref="A129:A140"/>
    <mergeCell ref="B148:B151"/>
    <mergeCell ref="A12:A19"/>
    <mergeCell ref="B3:B11"/>
    <mergeCell ref="A3:A11"/>
    <mergeCell ref="B12:B19"/>
    <mergeCell ref="C13:C14"/>
    <mergeCell ref="C3:F3"/>
    <mergeCell ref="A77:A81"/>
    <mergeCell ref="B77:B81"/>
    <mergeCell ref="C77:F77"/>
    <mergeCell ref="A120:A128"/>
    <mergeCell ref="B120:B128"/>
    <mergeCell ref="C120:F120"/>
    <mergeCell ref="C122:C124"/>
    <mergeCell ref="C125:C127"/>
    <mergeCell ref="A82:A85"/>
    <mergeCell ref="B82:B85"/>
    <mergeCell ref="A95:A107"/>
    <mergeCell ref="A108:A119"/>
    <mergeCell ref="A86:A91"/>
    <mergeCell ref="B86:B91"/>
    <mergeCell ref="C86:F86"/>
    <mergeCell ref="A92:A94"/>
  </mergeCells>
  <pageMargins left="0.7" right="0.7" top="0.75" bottom="0.75" header="0.3" footer="0.3"/>
  <pageSetup scale="54" fitToHeight="0" orientation="portrait" horizontalDpi="204" verticalDpi="192" r:id="rId1"/>
  <rowBreaks count="12" manualBreakCount="12">
    <brk id="19" max="16383" man="1"/>
    <brk id="36" max="16383" man="1"/>
    <brk id="57" max="16383" man="1"/>
    <brk id="76" max="16383" man="1"/>
    <brk id="85" max="16383" man="1"/>
    <brk id="94" max="16383" man="1"/>
    <brk id="119" max="16383" man="1"/>
    <brk id="140" max="16383" man="1"/>
    <brk id="147" max="16383" man="1"/>
    <brk id="154" max="16383" man="1"/>
    <brk id="183" max="16383" man="1"/>
    <brk id="19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5223FB27F134DA3AE6AB4992B9BB4" ma:contentTypeVersion="18" ma:contentTypeDescription="Create a new document." ma:contentTypeScope="" ma:versionID="57e53ebd29b330e9a2fff6c0db576681">
  <xsd:schema xmlns:xsd="http://www.w3.org/2001/XMLSchema" xmlns:xs="http://www.w3.org/2001/XMLSchema" xmlns:p="http://schemas.microsoft.com/office/2006/metadata/properties" xmlns:ns2="93c56c6d-db09-45e6-957b-df1c030d3858" xmlns:ns3="5b0673eb-b5ce-4ed5-b5e7-47e6dfc85a74" targetNamespace="http://schemas.microsoft.com/office/2006/metadata/properties" ma:root="true" ma:fieldsID="e6b0e7927e40c2a3913aa1f3cb3ad04d" ns2:_="" ns3:_="">
    <xsd:import namespace="93c56c6d-db09-45e6-957b-df1c030d3858"/>
    <xsd:import namespace="5b0673eb-b5ce-4ed5-b5e7-47e6dfc85a7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BillingMetadata"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56c6d-db09-45e6-957b-df1c030d385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69d3ff1-5a83-490e-a7db-5087bc2fe7b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Thumbnail" ma:index="24" nillable="true" ma:displayName="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0673eb-b5ce-4ed5-b5e7-47e6dfc85a7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673ef7d-b068-41f7-8e85-ecb0920213f9}" ma:internalName="TaxCatchAll" ma:showField="CatchAllData" ma:web="5b0673eb-b5ce-4ed5-b5e7-47e6dfc85a7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c56c6d-db09-45e6-957b-df1c030d3858">
      <Terms xmlns="http://schemas.microsoft.com/office/infopath/2007/PartnerControls"/>
    </lcf76f155ced4ddcb4097134ff3c332f>
    <TaxCatchAll xmlns="5b0673eb-b5ce-4ed5-b5e7-47e6dfc85a74" xsi:nil="true"/>
    <Thumbnail xmlns="93c56c6d-db09-45e6-957b-df1c030d38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34DD3-2677-440D-BF4E-3A81558D4B96}"/>
</file>

<file path=customXml/itemProps2.xml><?xml version="1.0" encoding="utf-8"?>
<ds:datastoreItem xmlns:ds="http://schemas.openxmlformats.org/officeDocument/2006/customXml" ds:itemID="{4EFA92A3-ACCF-4A65-A279-7638B55D9E54}"/>
</file>

<file path=customXml/itemProps3.xml><?xml version="1.0" encoding="utf-8"?>
<ds:datastoreItem xmlns:ds="http://schemas.openxmlformats.org/officeDocument/2006/customXml" ds:itemID="{D635FCC5-71E4-482B-B0F6-234FD0FF5B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 Sontag</dc:creator>
  <cp:keywords/>
  <dc:description/>
  <cp:lastModifiedBy/>
  <cp:revision/>
  <dcterms:created xsi:type="dcterms:W3CDTF">2022-08-19T20:27:31Z</dcterms:created>
  <dcterms:modified xsi:type="dcterms:W3CDTF">2026-04-10T21:52:03Z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0x0101004CD5223FB27F134DA3AE6AB4992B9BB4</vt:lpwstr>
  </property>
  <property fmtid="{D5CDD505-2E9C-101B-9397-08002B2CF9AE}" pid="3" name="MediaServiceImageTags">
    <vt:lpwstr/>
  </property>
</Properties>
</file>